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2E\"/>
    </mc:Choice>
  </mc:AlternateContent>
  <bookViews>
    <workbookView xWindow="240" yWindow="135" windowWidth="9180" windowHeight="4500"/>
  </bookViews>
  <sheets>
    <sheet name="Ma" sheetId="3" r:id="rId1"/>
    <sheet name="Mb" sheetId="4" r:id="rId2"/>
    <sheet name="Mc" sheetId="5" r:id="rId3"/>
    <sheet name="Md" sheetId="6" r:id="rId4"/>
    <sheet name="Me" sheetId="7" r:id="rId5"/>
    <sheet name="Mf" sheetId="8" r:id="rId6"/>
  </sheets>
  <definedNames>
    <definedName name="cj" localSheetId="0">Ma!$B$10:$AK$10</definedName>
    <definedName name="cj" localSheetId="1">Mb!$B$10:$AK$10</definedName>
    <definedName name="cj" localSheetId="2">Mc!$B$10:$AK$10</definedName>
    <definedName name="cj" localSheetId="3">Md!$B$10:$AK$10</definedName>
    <definedName name="cj" localSheetId="4">Me!$B$10:$AK$10</definedName>
    <definedName name="cj" localSheetId="5">Mf!$B$10:$AK$10</definedName>
    <definedName name="m" localSheetId="0">Ma!$B$5</definedName>
    <definedName name="m" localSheetId="1">Mb!$B$5</definedName>
    <definedName name="m" localSheetId="2">Mc!$B$5</definedName>
    <definedName name="m" localSheetId="3">Md!$B$5</definedName>
    <definedName name="m" localSheetId="4">Me!$B$5</definedName>
    <definedName name="m" localSheetId="5">Mf!$B$5</definedName>
    <definedName name="n" localSheetId="0">Ma!$C$5</definedName>
    <definedName name="n" localSheetId="1">Mb!$C$5</definedName>
    <definedName name="n" localSheetId="2">Mc!$C$5</definedName>
    <definedName name="n" localSheetId="3">Md!$C$5</definedName>
    <definedName name="n" localSheetId="4">Me!$C$5</definedName>
    <definedName name="n" localSheetId="5">Mf!$C$5</definedName>
    <definedName name="solver_adj" localSheetId="0" hidden="1">Ma!$B$20:$AK$20</definedName>
    <definedName name="solver_adj" localSheetId="1" hidden="1">Mb!$B$20:$AK$20</definedName>
    <definedName name="solver_adj" localSheetId="2" hidden="1">Mc!$B$20:$AK$20</definedName>
    <definedName name="solver_adj" localSheetId="3" hidden="1">Md!$B$21:$AK$21</definedName>
    <definedName name="solver_adj" localSheetId="4" hidden="1">Me!$B$24:$AK$24</definedName>
    <definedName name="solver_adj" localSheetId="5" hidden="1">Mf!$B$21:$AK$21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ng" localSheetId="4" hidden="1">2</definedName>
    <definedName name="solver_eng" localSheetId="5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itr" localSheetId="0" hidden="1">100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itr" localSheetId="4" hidden="1">100</definedName>
    <definedName name="solver_itr" localSheetId="5" hidden="1">100</definedName>
    <definedName name="solver_lhs1" localSheetId="0" hidden="1">Ma!$AL$13:$AL$16</definedName>
    <definedName name="solver_lhs1" localSheetId="1" hidden="1">Mb!$B$20:$AK$20</definedName>
    <definedName name="solver_lhs1" localSheetId="2" hidden="1">Mc!$B$20:$AK$20</definedName>
    <definedName name="solver_lhs1" localSheetId="3" hidden="1">Md!$B$21:$AK$21</definedName>
    <definedName name="solver_lhs1" localSheetId="4" hidden="1">Me!$B$24:$AK$24</definedName>
    <definedName name="solver_lhs1" localSheetId="5" hidden="1">Mf!$B$21:$AK$21</definedName>
    <definedName name="solver_lhs2" localSheetId="0" hidden="1">Ma!$B$20:$AK$20</definedName>
    <definedName name="solver_lhs2" localSheetId="1" hidden="1">Mb!$AL$13:$AL$16</definedName>
    <definedName name="solver_lhs2" localSheetId="2" hidden="1">Mc!$AL$13:$AL$16</definedName>
    <definedName name="solver_lhs2" localSheetId="3" hidden="1">Md!$AL$13:$AL$16</definedName>
    <definedName name="solver_lhs2" localSheetId="4" hidden="1">Me!$AL$13:$AL$16</definedName>
    <definedName name="solver_lhs2" localSheetId="5" hidden="1">Mf!$AL$13:$AL$16</definedName>
    <definedName name="solver_lhs3" localSheetId="3" hidden="1">Md!$AL$17</definedName>
    <definedName name="solver_lhs3" localSheetId="4" hidden="1">Me!$AL$17:$AL$20</definedName>
    <definedName name="solver_lhs3" localSheetId="5" hidden="1">Mf!$AL$17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lin" localSheetId="3" hidden="1">1</definedName>
    <definedName name="solver_lin" localSheetId="4" hidden="1">1</definedName>
    <definedName name="solver_lin" localSheetId="5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ni" localSheetId="5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rt" localSheetId="5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msl" localSheetId="5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eg" localSheetId="5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um" localSheetId="0" hidden="1">2</definedName>
    <definedName name="solver_num" localSheetId="1" hidden="1">2</definedName>
    <definedName name="solver_num" localSheetId="2" hidden="1">2</definedName>
    <definedName name="solver_num" localSheetId="3" hidden="1">3</definedName>
    <definedName name="solver_num" localSheetId="4" hidden="1">3</definedName>
    <definedName name="solver_num" localSheetId="5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pt" localSheetId="0" hidden="1">Ma!$AL$10</definedName>
    <definedName name="solver_opt" localSheetId="1" hidden="1">Mb!$AL$10</definedName>
    <definedName name="solver_opt" localSheetId="2" hidden="1">Mc!$AL$10</definedName>
    <definedName name="solver_opt" localSheetId="3" hidden="1">Md!$AL$10</definedName>
    <definedName name="solver_opt" localSheetId="4" hidden="1">Me!$AL$10</definedName>
    <definedName name="solver_opt" localSheetId="5" hidden="1">Mf!$AL$10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el1" localSheetId="0" hidden="1">3</definedName>
    <definedName name="solver_rel1" localSheetId="1" hidden="1">4</definedName>
    <definedName name="solver_rel1" localSheetId="2" hidden="1">4</definedName>
    <definedName name="solver_rel1" localSheetId="3" hidden="1">4</definedName>
    <definedName name="solver_rel1" localSheetId="4" hidden="1">4</definedName>
    <definedName name="solver_rel1" localSheetId="5" hidden="1">4</definedName>
    <definedName name="solver_rel2" localSheetId="0" hidden="1">4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el2" localSheetId="5" hidden="1">3</definedName>
    <definedName name="solver_rel3" localSheetId="3" hidden="1">2</definedName>
    <definedName name="solver_rel3" localSheetId="4" hidden="1">2</definedName>
    <definedName name="solver_rel3" localSheetId="5" hidden="1">2</definedName>
    <definedName name="solver_rhs1" localSheetId="0" hidden="1">Ma!$AN$13:$AN$16</definedName>
    <definedName name="solver_rhs1" localSheetId="1" hidden="1">entier</definedName>
    <definedName name="solver_rhs1" localSheetId="2" hidden="1">entier</definedName>
    <definedName name="solver_rhs1" localSheetId="3" hidden="1">entier</definedName>
    <definedName name="solver_rhs1" localSheetId="4" hidden="1">entier</definedName>
    <definedName name="solver_rhs1" localSheetId="5" hidden="1">entier</definedName>
    <definedName name="solver_rhs2" localSheetId="0" hidden="1">entier</definedName>
    <definedName name="solver_rhs2" localSheetId="1" hidden="1">Mb!$AN$13:$AN$16</definedName>
    <definedName name="solver_rhs2" localSheetId="2" hidden="1">Mc!$AN$13:$AN$16</definedName>
    <definedName name="solver_rhs2" localSheetId="3" hidden="1">Md!$AN$13:$AN$16</definedName>
    <definedName name="solver_rhs2" localSheetId="4" hidden="1">Me!$AN$13:$AN$16</definedName>
    <definedName name="solver_rhs2" localSheetId="5" hidden="1">Mf!$AN$13:$AN$16</definedName>
    <definedName name="solver_rhs3" localSheetId="3" hidden="1">Md!$AN$17</definedName>
    <definedName name="solver_rhs3" localSheetId="4" hidden="1">Me!$AN$17:$AN$20</definedName>
    <definedName name="solver_rhs3" localSheetId="5" hidden="1">Mf!$AN$17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lx" localSheetId="5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rsd" localSheetId="5" hidden="1">0</definedName>
    <definedName name="solver_scl" localSheetId="0" hidden="1">2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cl" localSheetId="4" hidden="1">2</definedName>
    <definedName name="solver_scl" localSheetId="5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ho" localSheetId="5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ssz" localSheetId="5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4" hidden="1">100</definedName>
    <definedName name="solver_tim" localSheetId="5" hidden="1">100</definedName>
    <definedName name="solver_tol" localSheetId="0" hidden="1">0.05</definedName>
    <definedName name="solver_tol" localSheetId="1" hidden="1">0.05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  <definedName name="solver_ver" localSheetId="5" hidden="1">3</definedName>
    <definedName name="xj" localSheetId="0">Ma!$B$20:$AK$20</definedName>
    <definedName name="xj" localSheetId="1">Mb!$B$20:$AK$20</definedName>
    <definedName name="xj" localSheetId="2">Mc!$B$20:$AK$20</definedName>
    <definedName name="xj" localSheetId="3">Md!$B$21:$AK$21</definedName>
    <definedName name="xj" localSheetId="4">Me!$B$24:$AK$24</definedName>
    <definedName name="xj" localSheetId="5">Mf!$B$21:$AK$21</definedName>
    <definedName name="z" localSheetId="0">Ma!$AL$10</definedName>
    <definedName name="z" localSheetId="1">Mb!$AL$10</definedName>
    <definedName name="z" localSheetId="2">Mc!$AL$10</definedName>
    <definedName name="z" localSheetId="3">Md!$AL$10</definedName>
    <definedName name="z" localSheetId="4">Me!$AL$10</definedName>
    <definedName name="z" localSheetId="5">Mf!$AL$10</definedName>
  </definedNames>
  <calcPr calcId="152511" calcOnSave="0"/>
</workbook>
</file>

<file path=xl/calcChain.xml><?xml version="1.0" encoding="utf-8"?>
<calcChain xmlns="http://schemas.openxmlformats.org/spreadsheetml/2006/main">
  <c r="AL10" i="8" l="1"/>
  <c r="AL13" i="8"/>
  <c r="AL14" i="8"/>
  <c r="AL15" i="8"/>
  <c r="AL16" i="8"/>
  <c r="AL17" i="8"/>
  <c r="AL15" i="7"/>
  <c r="AL16" i="7"/>
  <c r="AL17" i="7"/>
  <c r="AL10" i="7"/>
  <c r="AL13" i="7"/>
  <c r="AL14" i="7"/>
  <c r="AL18" i="7"/>
  <c r="AL19" i="7"/>
  <c r="AL20" i="7"/>
  <c r="AL15" i="6"/>
  <c r="AL10" i="6"/>
  <c r="AL13" i="6"/>
  <c r="AL14" i="6"/>
  <c r="AL16" i="6"/>
  <c r="AL17" i="6"/>
  <c r="AL10" i="5"/>
  <c r="AL13" i="5"/>
  <c r="AL14" i="5"/>
  <c r="AL15" i="5"/>
  <c r="AL16" i="5"/>
  <c r="AL10" i="4"/>
  <c r="AL13" i="4"/>
  <c r="AL14" i="4"/>
  <c r="AL15" i="4"/>
  <c r="AL16" i="4"/>
  <c r="AL16" i="3"/>
  <c r="AL15" i="3"/>
  <c r="AL14" i="3"/>
  <c r="AL13" i="3"/>
  <c r="AL10" i="3"/>
</calcChain>
</file>

<file path=xl/sharedStrings.xml><?xml version="1.0" encoding="utf-8"?>
<sst xmlns="http://schemas.openxmlformats.org/spreadsheetml/2006/main" count="558" uniqueCount="61">
  <si>
    <t>&gt;=</t>
  </si>
  <si>
    <t xml:space="preserve">Noms des variables </t>
  </si>
  <si>
    <t xml:space="preserve">Contraintes technologiques </t>
  </si>
  <si>
    <r>
      <t xml:space="preserve">Coefficients </t>
    </r>
    <r>
      <rPr>
        <b/>
        <i/>
        <sz val="10"/>
        <rFont val="Arial"/>
        <family val="2"/>
      </rPr>
      <t>c</t>
    </r>
    <r>
      <rPr>
        <b/>
        <i/>
        <vertAlign val="subscript"/>
        <sz val="10"/>
        <rFont val="Arial"/>
        <family val="2"/>
      </rPr>
      <t>j</t>
    </r>
    <r>
      <rPr>
        <b/>
        <sz val="10"/>
        <rFont val="Arial"/>
        <family val="2"/>
      </rPr>
      <t xml:space="preserve"> et valeur de </t>
    </r>
    <r>
      <rPr>
        <b/>
        <i/>
        <sz val="10"/>
        <rFont val="Arial"/>
        <family val="2"/>
      </rPr>
      <t>z</t>
    </r>
  </si>
  <si>
    <r>
      <t xml:space="preserve">Valeurs des variables </t>
    </r>
    <r>
      <rPr>
        <b/>
        <i/>
        <sz val="10"/>
        <rFont val="Arial"/>
        <family val="2"/>
      </rPr>
      <t>x</t>
    </r>
    <r>
      <rPr>
        <b/>
        <i/>
        <vertAlign val="subscript"/>
        <sz val="10"/>
        <rFont val="Arial"/>
        <family val="2"/>
      </rPr>
      <t>j</t>
    </r>
  </si>
  <si>
    <r>
      <t>Types des variables (</t>
    </r>
    <r>
      <rPr>
        <b/>
        <i/>
        <sz val="10"/>
        <rFont val="Arial"/>
        <family val="2"/>
      </rPr>
      <t xml:space="preserve">a priori </t>
    </r>
    <r>
      <rPr>
        <b/>
        <sz val="10"/>
        <rFont val="Arial"/>
        <family val="2"/>
      </rPr>
      <t>≥ 0)</t>
    </r>
  </si>
  <si>
    <t>M.G.</t>
  </si>
  <si>
    <t>Signe</t>
  </si>
  <si>
    <t>Const.</t>
  </si>
  <si>
    <t>y1</t>
  </si>
  <si>
    <t>y2</t>
  </si>
  <si>
    <t>y3</t>
  </si>
  <si>
    <t>Problème de minimisation</t>
  </si>
  <si>
    <t>ExRév21-7  Le papetier</t>
  </si>
  <si>
    <t>Rouleau 40</t>
  </si>
  <si>
    <t>Rouleau 32</t>
  </si>
  <si>
    <t>Rouleau 30</t>
  </si>
  <si>
    <t>Rouleau 24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</si>
  <si>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</si>
  <si>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</si>
  <si>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</si>
  <si>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</si>
  <si>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</si>
  <si>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</si>
  <si>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</si>
  <si>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</si>
  <si>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</si>
  <si>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</si>
  <si>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</si>
  <si>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</si>
  <si>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</si>
  <si>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</si>
  <si>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</si>
  <si>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</si>
  <si>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</si>
  <si>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</si>
  <si>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</si>
  <si>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</si>
  <si>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</si>
  <si>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</si>
  <si>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</si>
  <si>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</si>
  <si>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</si>
  <si>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</si>
  <si>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</si>
  <si>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</si>
  <si>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</si>
  <si>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</si>
  <si>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</si>
  <si>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</si>
  <si>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</si>
  <si>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Ent</t>
  </si>
  <si>
    <r>
      <t xml:space="preserve">Dimensions </t>
    </r>
    <r>
      <rPr>
        <b/>
        <i/>
        <sz val="10"/>
        <rFont val="Arial"/>
        <family val="2"/>
      </rPr>
      <t>m</t>
    </r>
    <r>
      <rPr>
        <b/>
        <sz val="10"/>
        <rFont val="Arial"/>
        <family val="2"/>
      </rPr>
      <t xml:space="preserve"> et </t>
    </r>
    <r>
      <rPr>
        <b/>
        <i/>
        <sz val="10"/>
        <rFont val="Arial"/>
        <family val="2"/>
      </rPr>
      <t>n</t>
    </r>
  </si>
  <si>
    <t>Égalité BM</t>
  </si>
  <si>
    <t>=</t>
  </si>
  <si>
    <r>
      <t xml:space="preserve">Dimensions </t>
    </r>
    <r>
      <rPr>
        <b/>
        <i/>
        <sz val="10"/>
        <rFont val="Arial"/>
        <family val="2"/>
      </rPr>
      <t xml:space="preserve">m </t>
    </r>
    <r>
      <rPr>
        <b/>
        <sz val="10"/>
        <rFont val="Arial"/>
        <family val="2"/>
      </rPr>
      <t xml:space="preserve">et </t>
    </r>
    <r>
      <rPr>
        <b/>
        <i/>
        <sz val="10"/>
        <rFont val="Arial"/>
        <family val="2"/>
      </rPr>
      <t>n</t>
    </r>
  </si>
  <si>
    <t>Égalité 40</t>
  </si>
  <si>
    <t>Égalité 32</t>
  </si>
  <si>
    <t>Égalité 30</t>
  </si>
  <si>
    <t>Égalité 24</t>
  </si>
  <si>
    <t>Égalité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</si>
</sst>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Border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7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2" borderId="3" xfId="0" applyNumberFormat="1" applyFont="1" applyFill="1" applyBorder="1"/>
    <xf numFmtId="3" fontId="0" fillId="3" borderId="4" xfId="0" applyNumberFormat="1" applyFill="1" applyBorder="1"/>
    <xf numFmtId="3" fontId="0" fillId="3" borderId="7" xfId="0" applyNumberFormat="1" applyFill="1" applyBorder="1"/>
    <xf numFmtId="0" fontId="0" fillId="3" borderId="7" xfId="0" applyFill="1" applyBorder="1"/>
    <xf numFmtId="3" fontId="0" fillId="3" borderId="9" xfId="0" applyNumberFormat="1" applyFill="1" applyBorder="1"/>
    <xf numFmtId="0" fontId="0" fillId="3" borderId="4" xfId="0" applyNumberFormat="1" applyFill="1" applyBorder="1"/>
    <xf numFmtId="0" fontId="0" fillId="3" borderId="7" xfId="0" applyNumberFormat="1" applyFill="1" applyBorder="1"/>
    <xf numFmtId="0" fontId="0" fillId="3" borderId="9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workbookViewId="0">
      <selection activeCell="AQ24" sqref="AQ24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52</v>
      </c>
      <c r="B5">
        <v>4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0</v>
      </c>
      <c r="C10" s="16">
        <v>8</v>
      </c>
      <c r="D10" s="16">
        <v>10</v>
      </c>
      <c r="E10" s="16">
        <v>16</v>
      </c>
      <c r="F10" s="16">
        <v>16</v>
      </c>
      <c r="G10" s="16">
        <v>18</v>
      </c>
      <c r="H10" s="16">
        <v>0</v>
      </c>
      <c r="I10" s="16">
        <v>20</v>
      </c>
      <c r="J10" s="16">
        <v>2</v>
      </c>
      <c r="K10" s="16">
        <v>8</v>
      </c>
      <c r="L10" s="16">
        <v>0</v>
      </c>
      <c r="M10" s="16">
        <v>2</v>
      </c>
      <c r="N10" s="16">
        <v>4</v>
      </c>
      <c r="O10" s="16">
        <v>8</v>
      </c>
      <c r="P10" s="16">
        <v>10</v>
      </c>
      <c r="Q10" s="16">
        <v>16</v>
      </c>
      <c r="R10" s="16">
        <v>0</v>
      </c>
      <c r="S10" s="16">
        <v>6</v>
      </c>
      <c r="T10" s="16">
        <v>12</v>
      </c>
      <c r="U10" s="16">
        <v>18</v>
      </c>
      <c r="V10" s="16">
        <v>0</v>
      </c>
      <c r="W10" s="16">
        <v>20</v>
      </c>
      <c r="X10" s="16">
        <v>4</v>
      </c>
      <c r="Y10" s="16">
        <v>0</v>
      </c>
      <c r="Z10" s="16">
        <v>6</v>
      </c>
      <c r="AA10" s="16">
        <v>12</v>
      </c>
      <c r="AB10" s="16">
        <v>4</v>
      </c>
      <c r="AC10" s="16">
        <v>6</v>
      </c>
      <c r="AD10" s="16">
        <v>12</v>
      </c>
      <c r="AE10" s="16">
        <v>8</v>
      </c>
      <c r="AF10" s="16">
        <v>14</v>
      </c>
      <c r="AG10" s="16">
        <v>20</v>
      </c>
      <c r="AH10" s="16">
        <v>10</v>
      </c>
      <c r="AI10" s="16">
        <v>16</v>
      </c>
      <c r="AJ10" s="16">
        <v>22</v>
      </c>
      <c r="AK10" s="17">
        <v>4</v>
      </c>
      <c r="AL10" s="14">
        <f>SUMPRODUCT(cj,xj)</f>
        <v>0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0">
        <f>SUMPRODUCT(B13:AK13,xj)</f>
        <v>250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1">
        <f>SUMPRODUCT(B14:AK14,xj)</f>
        <v>310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2">
        <f>SUMPRODUCT(B15:AK15,xj)</f>
        <v>52</v>
      </c>
      <c r="AM15" s="27" t="s">
        <v>0</v>
      </c>
      <c r="AN15" s="22">
        <v>50</v>
      </c>
    </row>
    <row r="16" spans="1:41" x14ac:dyDescent="0.2">
      <c r="A16" t="s">
        <v>17</v>
      </c>
      <c r="B16" s="23">
        <v>0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>
        <v>2</v>
      </c>
      <c r="I16" s="24">
        <v>0</v>
      </c>
      <c r="J16" s="24">
        <v>2</v>
      </c>
      <c r="K16" s="24">
        <v>3</v>
      </c>
      <c r="L16" s="24">
        <v>1</v>
      </c>
      <c r="M16" s="24">
        <v>1</v>
      </c>
      <c r="N16" s="24">
        <v>2</v>
      </c>
      <c r="O16" s="24">
        <v>1</v>
      </c>
      <c r="P16" s="24">
        <v>2</v>
      </c>
      <c r="Q16" s="24">
        <v>3</v>
      </c>
      <c r="R16" s="24">
        <v>0</v>
      </c>
      <c r="S16" s="24">
        <v>1</v>
      </c>
      <c r="T16" s="24">
        <v>2</v>
      </c>
      <c r="U16" s="24">
        <v>3</v>
      </c>
      <c r="V16" s="24">
        <v>5</v>
      </c>
      <c r="W16" s="24">
        <v>0</v>
      </c>
      <c r="X16" s="24">
        <v>1</v>
      </c>
      <c r="Y16" s="24">
        <v>0</v>
      </c>
      <c r="Z16" s="24">
        <v>1</v>
      </c>
      <c r="AA16" s="24">
        <v>2</v>
      </c>
      <c r="AB16" s="24">
        <v>0</v>
      </c>
      <c r="AC16" s="24">
        <v>0</v>
      </c>
      <c r="AD16" s="24">
        <v>1</v>
      </c>
      <c r="AE16" s="24">
        <v>0</v>
      </c>
      <c r="AF16" s="24">
        <v>1</v>
      </c>
      <c r="AG16" s="24">
        <v>2</v>
      </c>
      <c r="AH16" s="24">
        <v>0</v>
      </c>
      <c r="AI16" s="24">
        <v>1</v>
      </c>
      <c r="AJ16" s="24">
        <v>2</v>
      </c>
      <c r="AK16" s="25">
        <v>4</v>
      </c>
      <c r="AL16" s="33">
        <f>SUMPRODUCT(B16:AK16,xj)</f>
        <v>105</v>
      </c>
      <c r="AM16" s="28" t="s">
        <v>0</v>
      </c>
      <c r="AN16" s="25">
        <v>24</v>
      </c>
    </row>
    <row r="18" spans="1:40" x14ac:dyDescent="0.2">
      <c r="A18" s="1" t="s">
        <v>5</v>
      </c>
      <c r="B18" s="4" t="s">
        <v>51</v>
      </c>
      <c r="C18" s="4" t="s">
        <v>51</v>
      </c>
      <c r="D18" s="4" t="s">
        <v>51</v>
      </c>
      <c r="E18" s="4" t="s">
        <v>51</v>
      </c>
      <c r="F18" s="4" t="s">
        <v>51</v>
      </c>
      <c r="G18" s="4" t="s">
        <v>51</v>
      </c>
      <c r="H18" s="4" t="s">
        <v>51</v>
      </c>
      <c r="I18" s="4" t="s">
        <v>51</v>
      </c>
      <c r="J18" s="4" t="s">
        <v>51</v>
      </c>
      <c r="K18" s="4" t="s">
        <v>51</v>
      </c>
      <c r="L18" s="4" t="s">
        <v>51</v>
      </c>
      <c r="M18" s="4" t="s">
        <v>51</v>
      </c>
      <c r="N18" s="4" t="s">
        <v>51</v>
      </c>
      <c r="O18" s="4" t="s">
        <v>51</v>
      </c>
      <c r="P18" s="4" t="s">
        <v>51</v>
      </c>
      <c r="Q18" s="4" t="s">
        <v>51</v>
      </c>
      <c r="R18" s="4" t="s">
        <v>51</v>
      </c>
      <c r="S18" s="4" t="s">
        <v>51</v>
      </c>
      <c r="T18" s="4" t="s">
        <v>51</v>
      </c>
      <c r="U18" s="4" t="s">
        <v>51</v>
      </c>
      <c r="V18" s="4" t="s">
        <v>51</v>
      </c>
      <c r="W18" s="4" t="s">
        <v>51</v>
      </c>
      <c r="X18" s="4" t="s">
        <v>51</v>
      </c>
      <c r="Y18" s="4" t="s">
        <v>51</v>
      </c>
      <c r="Z18" s="4" t="s">
        <v>51</v>
      </c>
      <c r="AA18" s="4" t="s">
        <v>51</v>
      </c>
      <c r="AB18" s="4" t="s">
        <v>51</v>
      </c>
      <c r="AC18" s="4" t="s">
        <v>51</v>
      </c>
      <c r="AD18" s="4" t="s">
        <v>51</v>
      </c>
      <c r="AE18" s="4" t="s">
        <v>51</v>
      </c>
      <c r="AF18" s="4" t="s">
        <v>51</v>
      </c>
      <c r="AG18" s="4" t="s">
        <v>51</v>
      </c>
      <c r="AH18" s="4" t="s">
        <v>51</v>
      </c>
      <c r="AI18" s="4" t="s">
        <v>51</v>
      </c>
      <c r="AJ18" s="4" t="s">
        <v>51</v>
      </c>
      <c r="AK18" s="4" t="s">
        <v>51</v>
      </c>
    </row>
    <row r="19" spans="1:40" x14ac:dyDescent="0.2">
      <c r="AM19" s="6"/>
    </row>
    <row r="20" spans="1:40" ht="14.25" x14ac:dyDescent="0.25">
      <c r="A20" s="1" t="s">
        <v>4</v>
      </c>
      <c r="B20" s="8">
        <v>83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1</v>
      </c>
      <c r="I20" s="9">
        <v>0</v>
      </c>
      <c r="J20" s="9">
        <v>0</v>
      </c>
      <c r="K20" s="9">
        <v>0</v>
      </c>
      <c r="L20" s="9">
        <v>103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13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13">
        <v>0</v>
      </c>
      <c r="AK20" s="13">
        <v>0</v>
      </c>
      <c r="AM20" s="6"/>
      <c r="AN20" s="7"/>
    </row>
  </sheetData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AP24" sqref="AP24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52</v>
      </c>
      <c r="B5">
        <v>4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1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  <c r="Q10" s="16">
        <v>1</v>
      </c>
      <c r="R10" s="16">
        <v>1</v>
      </c>
      <c r="S10" s="16">
        <v>1</v>
      </c>
      <c r="T10" s="16">
        <v>1</v>
      </c>
      <c r="U10" s="16">
        <v>1</v>
      </c>
      <c r="V10" s="16">
        <v>1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7">
        <v>1</v>
      </c>
      <c r="AL10" s="14">
        <f>SUMPRODUCT(cj,xj)</f>
        <v>200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0">
        <f>SUMPRODUCT(B13:AK13,xj)</f>
        <v>250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1">
        <f>SUMPRODUCT(B14:AK14,xj)</f>
        <v>310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2">
        <f>SUMPRODUCT(B15:AK15,xj)</f>
        <v>50</v>
      </c>
      <c r="AM15" s="27" t="s">
        <v>0</v>
      </c>
      <c r="AN15" s="22">
        <v>50</v>
      </c>
    </row>
    <row r="16" spans="1:41" x14ac:dyDescent="0.2">
      <c r="A16" t="s">
        <v>17</v>
      </c>
      <c r="B16" s="23">
        <v>0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>
        <v>2</v>
      </c>
      <c r="I16" s="24">
        <v>0</v>
      </c>
      <c r="J16" s="24">
        <v>2</v>
      </c>
      <c r="K16" s="24">
        <v>3</v>
      </c>
      <c r="L16" s="24">
        <v>1</v>
      </c>
      <c r="M16" s="24">
        <v>1</v>
      </c>
      <c r="N16" s="24">
        <v>2</v>
      </c>
      <c r="O16" s="24">
        <v>1</v>
      </c>
      <c r="P16" s="24">
        <v>2</v>
      </c>
      <c r="Q16" s="24">
        <v>3</v>
      </c>
      <c r="R16" s="24">
        <v>0</v>
      </c>
      <c r="S16" s="24">
        <v>1</v>
      </c>
      <c r="T16" s="24">
        <v>2</v>
      </c>
      <c r="U16" s="24">
        <v>3</v>
      </c>
      <c r="V16" s="24">
        <v>5</v>
      </c>
      <c r="W16" s="24">
        <v>0</v>
      </c>
      <c r="X16" s="24">
        <v>1</v>
      </c>
      <c r="Y16" s="24">
        <v>0</v>
      </c>
      <c r="Z16" s="24">
        <v>1</v>
      </c>
      <c r="AA16" s="24">
        <v>2</v>
      </c>
      <c r="AB16" s="24">
        <v>0</v>
      </c>
      <c r="AC16" s="24">
        <v>0</v>
      </c>
      <c r="AD16" s="24">
        <v>1</v>
      </c>
      <c r="AE16" s="24">
        <v>0</v>
      </c>
      <c r="AF16" s="24">
        <v>1</v>
      </c>
      <c r="AG16" s="24">
        <v>2</v>
      </c>
      <c r="AH16" s="24">
        <v>0</v>
      </c>
      <c r="AI16" s="24">
        <v>1</v>
      </c>
      <c r="AJ16" s="24">
        <v>2</v>
      </c>
      <c r="AK16" s="25">
        <v>4</v>
      </c>
      <c r="AL16" s="33">
        <f>SUMPRODUCT(B16:AK16,xj)</f>
        <v>106</v>
      </c>
      <c r="AM16" s="28" t="s">
        <v>0</v>
      </c>
      <c r="AN16" s="25">
        <v>24</v>
      </c>
    </row>
    <row r="18" spans="1:40" x14ac:dyDescent="0.2">
      <c r="A18" s="1" t="s">
        <v>5</v>
      </c>
      <c r="B18" s="4" t="s">
        <v>51</v>
      </c>
      <c r="C18" s="4" t="s">
        <v>51</v>
      </c>
      <c r="D18" s="4" t="s">
        <v>51</v>
      </c>
      <c r="E18" s="4" t="s">
        <v>51</v>
      </c>
      <c r="F18" s="4" t="s">
        <v>51</v>
      </c>
      <c r="G18" s="4" t="s">
        <v>51</v>
      </c>
      <c r="H18" s="4" t="s">
        <v>51</v>
      </c>
      <c r="I18" s="4" t="s">
        <v>51</v>
      </c>
      <c r="J18" s="4" t="s">
        <v>51</v>
      </c>
      <c r="K18" s="4" t="s">
        <v>51</v>
      </c>
      <c r="L18" s="4" t="s">
        <v>51</v>
      </c>
      <c r="M18" s="4" t="s">
        <v>51</v>
      </c>
      <c r="N18" s="4" t="s">
        <v>51</v>
      </c>
      <c r="O18" s="4" t="s">
        <v>51</v>
      </c>
      <c r="P18" s="4" t="s">
        <v>51</v>
      </c>
      <c r="Q18" s="4" t="s">
        <v>51</v>
      </c>
      <c r="R18" s="4" t="s">
        <v>51</v>
      </c>
      <c r="S18" s="4" t="s">
        <v>51</v>
      </c>
      <c r="T18" s="4" t="s">
        <v>51</v>
      </c>
      <c r="U18" s="4" t="s">
        <v>51</v>
      </c>
      <c r="V18" s="4" t="s">
        <v>51</v>
      </c>
      <c r="W18" s="4" t="s">
        <v>51</v>
      </c>
      <c r="X18" s="4" t="s">
        <v>51</v>
      </c>
      <c r="Y18" s="4" t="s">
        <v>51</v>
      </c>
      <c r="Z18" s="4" t="s">
        <v>51</v>
      </c>
      <c r="AA18" s="4" t="s">
        <v>51</v>
      </c>
      <c r="AB18" s="4" t="s">
        <v>51</v>
      </c>
      <c r="AC18" s="4" t="s">
        <v>51</v>
      </c>
      <c r="AD18" s="4" t="s">
        <v>51</v>
      </c>
      <c r="AE18" s="4" t="s">
        <v>51</v>
      </c>
      <c r="AF18" s="4" t="s">
        <v>51</v>
      </c>
      <c r="AG18" s="4" t="s">
        <v>51</v>
      </c>
      <c r="AH18" s="4" t="s">
        <v>51</v>
      </c>
      <c r="AI18" s="4" t="s">
        <v>51</v>
      </c>
      <c r="AJ18" s="4" t="s">
        <v>51</v>
      </c>
      <c r="AK18" s="4" t="s">
        <v>51</v>
      </c>
    </row>
    <row r="19" spans="1:40" x14ac:dyDescent="0.2">
      <c r="AM19" s="6"/>
    </row>
    <row r="20" spans="1:40" ht="14.25" x14ac:dyDescent="0.25">
      <c r="A20" s="1" t="s">
        <v>4</v>
      </c>
      <c r="B20" s="8">
        <v>83</v>
      </c>
      <c r="C20" s="9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102</v>
      </c>
      <c r="M20" s="9">
        <v>0</v>
      </c>
      <c r="N20" s="9">
        <v>0</v>
      </c>
      <c r="O20" s="9">
        <v>0</v>
      </c>
      <c r="P20" s="9">
        <v>2</v>
      </c>
      <c r="Q20" s="9">
        <v>0</v>
      </c>
      <c r="R20" s="9">
        <v>12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13">
        <v>0</v>
      </c>
      <c r="AK20" s="13">
        <v>0</v>
      </c>
      <c r="AM20" s="6"/>
      <c r="AN20" s="7"/>
    </row>
  </sheetData>
  <phoneticPr fontId="8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workbookViewId="0">
      <selection activeCell="AP24" sqref="AP24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52</v>
      </c>
      <c r="B5">
        <v>4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1.25</v>
      </c>
      <c r="C10" s="16">
        <v>1.25</v>
      </c>
      <c r="D10" s="16">
        <v>1.25</v>
      </c>
      <c r="E10" s="16">
        <v>1.25</v>
      </c>
      <c r="F10" s="16">
        <v>1.25</v>
      </c>
      <c r="G10" s="16">
        <v>1.25</v>
      </c>
      <c r="H10" s="16">
        <v>1.25</v>
      </c>
      <c r="I10" s="16">
        <v>1.25</v>
      </c>
      <c r="J10" s="16">
        <v>1.25</v>
      </c>
      <c r="K10" s="16">
        <v>1.25</v>
      </c>
      <c r="L10" s="16">
        <v>1.25</v>
      </c>
      <c r="M10" s="16">
        <v>1.25</v>
      </c>
      <c r="N10" s="16">
        <v>1.25</v>
      </c>
      <c r="O10" s="16">
        <v>1.25</v>
      </c>
      <c r="P10" s="16">
        <v>1.25</v>
      </c>
      <c r="Q10" s="16">
        <v>1.25</v>
      </c>
      <c r="R10" s="16">
        <v>1.25</v>
      </c>
      <c r="S10" s="16">
        <v>1.25</v>
      </c>
      <c r="T10" s="16">
        <v>1.25</v>
      </c>
      <c r="U10" s="16">
        <v>1.25</v>
      </c>
      <c r="V10" s="16">
        <v>1.25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1</v>
      </c>
      <c r="AC10" s="16">
        <v>1</v>
      </c>
      <c r="AD10" s="16">
        <v>1</v>
      </c>
      <c r="AE10" s="16">
        <v>1</v>
      </c>
      <c r="AF10" s="16">
        <v>1</v>
      </c>
      <c r="AG10" s="16">
        <v>1</v>
      </c>
      <c r="AH10" s="16">
        <v>1</v>
      </c>
      <c r="AI10" s="16">
        <v>1</v>
      </c>
      <c r="AJ10" s="16">
        <v>1</v>
      </c>
      <c r="AK10" s="17">
        <v>1</v>
      </c>
      <c r="AL10" s="29">
        <f>SUMPRODUCT(cj,xj)</f>
        <v>228.25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4">
        <f>SUMPRODUCT(B13:AK13,xj)</f>
        <v>250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5">
        <f>SUMPRODUCT(B14:AK14,xj)</f>
        <v>310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5">
        <f>SUMPRODUCT(B15:AK15,xj)</f>
        <v>50</v>
      </c>
      <c r="AM15" s="27" t="s">
        <v>0</v>
      </c>
      <c r="AN15" s="22">
        <v>50</v>
      </c>
    </row>
    <row r="16" spans="1:41" x14ac:dyDescent="0.2">
      <c r="A16" t="s">
        <v>17</v>
      </c>
      <c r="B16" s="23">
        <v>0</v>
      </c>
      <c r="C16" s="24">
        <v>0</v>
      </c>
      <c r="D16" s="24">
        <v>0</v>
      </c>
      <c r="E16" s="24">
        <v>1</v>
      </c>
      <c r="F16" s="24">
        <v>0</v>
      </c>
      <c r="G16" s="24">
        <v>0</v>
      </c>
      <c r="H16" s="24">
        <v>2</v>
      </c>
      <c r="I16" s="24">
        <v>0</v>
      </c>
      <c r="J16" s="24">
        <v>2</v>
      </c>
      <c r="K16" s="24">
        <v>3</v>
      </c>
      <c r="L16" s="24">
        <v>1</v>
      </c>
      <c r="M16" s="24">
        <v>1</v>
      </c>
      <c r="N16" s="24">
        <v>2</v>
      </c>
      <c r="O16" s="24">
        <v>1</v>
      </c>
      <c r="P16" s="24">
        <v>2</v>
      </c>
      <c r="Q16" s="24">
        <v>3</v>
      </c>
      <c r="R16" s="24">
        <v>0</v>
      </c>
      <c r="S16" s="24">
        <v>1</v>
      </c>
      <c r="T16" s="24">
        <v>2</v>
      </c>
      <c r="U16" s="24">
        <v>3</v>
      </c>
      <c r="V16" s="24">
        <v>5</v>
      </c>
      <c r="W16" s="24">
        <v>0</v>
      </c>
      <c r="X16" s="24">
        <v>1</v>
      </c>
      <c r="Y16" s="24">
        <v>0</v>
      </c>
      <c r="Z16" s="24">
        <v>1</v>
      </c>
      <c r="AA16" s="24">
        <v>2</v>
      </c>
      <c r="AB16" s="24">
        <v>0</v>
      </c>
      <c r="AC16" s="24">
        <v>0</v>
      </c>
      <c r="AD16" s="24">
        <v>1</v>
      </c>
      <c r="AE16" s="24">
        <v>0</v>
      </c>
      <c r="AF16" s="24">
        <v>1</v>
      </c>
      <c r="AG16" s="24">
        <v>2</v>
      </c>
      <c r="AH16" s="24">
        <v>0</v>
      </c>
      <c r="AI16" s="24">
        <v>1</v>
      </c>
      <c r="AJ16" s="24">
        <v>2</v>
      </c>
      <c r="AK16" s="25">
        <v>4</v>
      </c>
      <c r="AL16" s="36">
        <f>SUMPRODUCT(B16:AK16,xj)</f>
        <v>24</v>
      </c>
      <c r="AM16" s="28" t="s">
        <v>0</v>
      </c>
      <c r="AN16" s="25">
        <v>24</v>
      </c>
    </row>
    <row r="18" spans="1:40" x14ac:dyDescent="0.2">
      <c r="A18" s="1" t="s">
        <v>5</v>
      </c>
      <c r="B18" s="4" t="s">
        <v>51</v>
      </c>
      <c r="C18" s="4" t="s">
        <v>51</v>
      </c>
      <c r="D18" s="4" t="s">
        <v>51</v>
      </c>
      <c r="E18" s="4" t="s">
        <v>51</v>
      </c>
      <c r="F18" s="4" t="s">
        <v>51</v>
      </c>
      <c r="G18" s="4" t="s">
        <v>51</v>
      </c>
      <c r="H18" s="4" t="s">
        <v>51</v>
      </c>
      <c r="I18" s="4" t="s">
        <v>51</v>
      </c>
      <c r="J18" s="4" t="s">
        <v>51</v>
      </c>
      <c r="K18" s="4" t="s">
        <v>51</v>
      </c>
      <c r="L18" s="4" t="s">
        <v>51</v>
      </c>
      <c r="M18" s="4" t="s">
        <v>51</v>
      </c>
      <c r="N18" s="4" t="s">
        <v>51</v>
      </c>
      <c r="O18" s="4" t="s">
        <v>51</v>
      </c>
      <c r="P18" s="4" t="s">
        <v>51</v>
      </c>
      <c r="Q18" s="4" t="s">
        <v>51</v>
      </c>
      <c r="R18" s="4" t="s">
        <v>51</v>
      </c>
      <c r="S18" s="4" t="s">
        <v>51</v>
      </c>
      <c r="T18" s="4" t="s">
        <v>51</v>
      </c>
      <c r="U18" s="4" t="s">
        <v>51</v>
      </c>
      <c r="V18" s="4" t="s">
        <v>51</v>
      </c>
      <c r="W18" s="4" t="s">
        <v>51</v>
      </c>
      <c r="X18" s="4" t="s">
        <v>51</v>
      </c>
      <c r="Y18" s="4" t="s">
        <v>51</v>
      </c>
      <c r="Z18" s="4" t="s">
        <v>51</v>
      </c>
      <c r="AA18" s="4" t="s">
        <v>51</v>
      </c>
      <c r="AB18" s="4" t="s">
        <v>51</v>
      </c>
      <c r="AC18" s="4" t="s">
        <v>51</v>
      </c>
      <c r="AD18" s="4" t="s">
        <v>51</v>
      </c>
      <c r="AE18" s="4" t="s">
        <v>51</v>
      </c>
      <c r="AF18" s="4" t="s">
        <v>51</v>
      </c>
      <c r="AG18" s="4" t="s">
        <v>51</v>
      </c>
      <c r="AH18" s="4" t="s">
        <v>51</v>
      </c>
      <c r="AI18" s="4" t="s">
        <v>51</v>
      </c>
      <c r="AJ18" s="4" t="s">
        <v>51</v>
      </c>
      <c r="AK18" s="4" t="s">
        <v>51</v>
      </c>
    </row>
    <row r="19" spans="1:40" x14ac:dyDescent="0.2">
      <c r="AM19" s="6"/>
    </row>
    <row r="20" spans="1:40" ht="14.25" x14ac:dyDescent="0.25">
      <c r="A20" s="1" t="s">
        <v>4</v>
      </c>
      <c r="B20" s="8">
        <v>74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3</v>
      </c>
      <c r="I20" s="9">
        <v>0</v>
      </c>
      <c r="J20" s="9">
        <v>1</v>
      </c>
      <c r="K20" s="9">
        <v>0</v>
      </c>
      <c r="L20" s="9">
        <v>14</v>
      </c>
      <c r="M20" s="9">
        <v>1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1</v>
      </c>
      <c r="Y20" s="9">
        <v>23</v>
      </c>
      <c r="Z20" s="9">
        <v>0</v>
      </c>
      <c r="AA20" s="9">
        <v>0</v>
      </c>
      <c r="AB20" s="9">
        <v>86</v>
      </c>
      <c r="AC20" s="9">
        <v>2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13">
        <v>0</v>
      </c>
      <c r="AK20" s="13">
        <v>0</v>
      </c>
      <c r="AM20" s="6"/>
      <c r="AN20" s="7"/>
    </row>
  </sheetData>
  <phoneticPr fontId="8" type="noConversion"/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workbookViewId="0">
      <selection activeCell="AP25" sqref="AP25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52</v>
      </c>
      <c r="B5">
        <v>5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0</v>
      </c>
      <c r="C10" s="16">
        <v>8</v>
      </c>
      <c r="D10" s="16">
        <v>10</v>
      </c>
      <c r="E10" s="16">
        <v>16</v>
      </c>
      <c r="F10" s="16">
        <v>16</v>
      </c>
      <c r="G10" s="16">
        <v>18</v>
      </c>
      <c r="H10" s="16">
        <v>0</v>
      </c>
      <c r="I10" s="16">
        <v>20</v>
      </c>
      <c r="J10" s="16">
        <v>2</v>
      </c>
      <c r="K10" s="16">
        <v>8</v>
      </c>
      <c r="L10" s="16">
        <v>0</v>
      </c>
      <c r="M10" s="16">
        <v>2</v>
      </c>
      <c r="N10" s="16">
        <v>4</v>
      </c>
      <c r="O10" s="16">
        <v>8</v>
      </c>
      <c r="P10" s="16">
        <v>10</v>
      </c>
      <c r="Q10" s="16">
        <v>16</v>
      </c>
      <c r="R10" s="16">
        <v>0</v>
      </c>
      <c r="S10" s="16">
        <v>6</v>
      </c>
      <c r="T10" s="16">
        <v>12</v>
      </c>
      <c r="U10" s="16">
        <v>18</v>
      </c>
      <c r="V10" s="16">
        <v>0</v>
      </c>
      <c r="W10" s="16">
        <v>20</v>
      </c>
      <c r="X10" s="16">
        <v>4</v>
      </c>
      <c r="Y10" s="16">
        <v>0</v>
      </c>
      <c r="Z10" s="16">
        <v>6</v>
      </c>
      <c r="AA10" s="16">
        <v>12</v>
      </c>
      <c r="AB10" s="16">
        <v>4</v>
      </c>
      <c r="AC10" s="16">
        <v>6</v>
      </c>
      <c r="AD10" s="16">
        <v>12</v>
      </c>
      <c r="AE10" s="16">
        <v>8</v>
      </c>
      <c r="AF10" s="16">
        <v>14</v>
      </c>
      <c r="AG10" s="16">
        <v>20</v>
      </c>
      <c r="AH10" s="16">
        <v>10</v>
      </c>
      <c r="AI10" s="16">
        <v>16</v>
      </c>
      <c r="AJ10" s="16">
        <v>22</v>
      </c>
      <c r="AK10" s="17">
        <v>4</v>
      </c>
      <c r="AL10" s="29">
        <f>SUMPRODUCT(cj,xj)</f>
        <v>0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4">
        <f>SUMPRODUCT(B13:AK13,xj)</f>
        <v>250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5">
        <f>SUMPRODUCT(B14:AK14,xj)</f>
        <v>310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5">
        <f>SUMPRODUCT(B15:AK15,xj)</f>
        <v>282</v>
      </c>
      <c r="AM15" s="27" t="s">
        <v>0</v>
      </c>
      <c r="AN15" s="22">
        <v>50</v>
      </c>
    </row>
    <row r="16" spans="1:41" x14ac:dyDescent="0.2">
      <c r="A16" t="s">
        <v>17</v>
      </c>
      <c r="B16" s="21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3</v>
      </c>
      <c r="L16" s="3">
        <v>1</v>
      </c>
      <c r="M16" s="3">
        <v>1</v>
      </c>
      <c r="N16" s="3">
        <v>2</v>
      </c>
      <c r="O16" s="3">
        <v>1</v>
      </c>
      <c r="P16" s="3">
        <v>2</v>
      </c>
      <c r="Q16" s="3">
        <v>3</v>
      </c>
      <c r="R16" s="3">
        <v>0</v>
      </c>
      <c r="S16" s="3">
        <v>1</v>
      </c>
      <c r="T16" s="3">
        <v>2</v>
      </c>
      <c r="U16" s="3">
        <v>3</v>
      </c>
      <c r="V16" s="3">
        <v>5</v>
      </c>
      <c r="W16" s="3">
        <v>0</v>
      </c>
      <c r="X16" s="3">
        <v>1</v>
      </c>
      <c r="Y16" s="3">
        <v>0</v>
      </c>
      <c r="Z16" s="3">
        <v>1</v>
      </c>
      <c r="AA16" s="3">
        <v>2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1</v>
      </c>
      <c r="AJ16" s="3">
        <v>2</v>
      </c>
      <c r="AK16" s="22">
        <v>4</v>
      </c>
      <c r="AL16" s="35">
        <f>SUMPRODUCT(B16:AK16,xj)</f>
        <v>110</v>
      </c>
      <c r="AM16" s="27" t="s">
        <v>0</v>
      </c>
      <c r="AN16" s="22">
        <v>24</v>
      </c>
    </row>
    <row r="17" spans="1:40" x14ac:dyDescent="0.2">
      <c r="A17" t="s">
        <v>53</v>
      </c>
      <c r="B17" s="23">
        <v>1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-1</v>
      </c>
      <c r="X17" s="24">
        <v>-1</v>
      </c>
      <c r="Y17" s="24">
        <v>-1</v>
      </c>
      <c r="Z17" s="24">
        <v>-1</v>
      </c>
      <c r="AA17" s="24">
        <v>-1</v>
      </c>
      <c r="AB17" s="24">
        <v>-1</v>
      </c>
      <c r="AC17" s="24">
        <v>-1</v>
      </c>
      <c r="AD17" s="24">
        <v>-1</v>
      </c>
      <c r="AE17" s="24">
        <v>-1</v>
      </c>
      <c r="AF17" s="24">
        <v>-1</v>
      </c>
      <c r="AG17" s="24">
        <v>-1</v>
      </c>
      <c r="AH17" s="24">
        <v>-1</v>
      </c>
      <c r="AI17" s="24">
        <v>-1</v>
      </c>
      <c r="AJ17" s="24">
        <v>-1</v>
      </c>
      <c r="AK17" s="25">
        <v>-1</v>
      </c>
      <c r="AL17" s="36">
        <f>SUMPRODUCT(B17:AK17,xj)</f>
        <v>0</v>
      </c>
      <c r="AM17" s="28" t="s">
        <v>54</v>
      </c>
      <c r="AN17" s="25">
        <v>0</v>
      </c>
    </row>
    <row r="19" spans="1:40" x14ac:dyDescent="0.2">
      <c r="A19" s="1" t="s">
        <v>5</v>
      </c>
      <c r="B19" s="4" t="s">
        <v>51</v>
      </c>
      <c r="C19" s="4" t="s">
        <v>51</v>
      </c>
      <c r="D19" s="4" t="s">
        <v>51</v>
      </c>
      <c r="E19" s="4" t="s">
        <v>51</v>
      </c>
      <c r="F19" s="4" t="s">
        <v>51</v>
      </c>
      <c r="G19" s="4" t="s">
        <v>51</v>
      </c>
      <c r="H19" s="4" t="s">
        <v>51</v>
      </c>
      <c r="I19" s="4" t="s">
        <v>51</v>
      </c>
      <c r="J19" s="4" t="s">
        <v>51</v>
      </c>
      <c r="K19" s="4" t="s">
        <v>51</v>
      </c>
      <c r="L19" s="4" t="s">
        <v>51</v>
      </c>
      <c r="M19" s="4" t="s">
        <v>51</v>
      </c>
      <c r="N19" s="4" t="s">
        <v>51</v>
      </c>
      <c r="O19" s="4" t="s">
        <v>51</v>
      </c>
      <c r="P19" s="4" t="s">
        <v>51</v>
      </c>
      <c r="Q19" s="4" t="s">
        <v>51</v>
      </c>
      <c r="R19" s="4" t="s">
        <v>51</v>
      </c>
      <c r="S19" s="4" t="s">
        <v>51</v>
      </c>
      <c r="T19" s="4" t="s">
        <v>51</v>
      </c>
      <c r="U19" s="4" t="s">
        <v>51</v>
      </c>
      <c r="V19" s="4" t="s">
        <v>51</v>
      </c>
      <c r="W19" s="4" t="s">
        <v>51</v>
      </c>
      <c r="X19" s="4" t="s">
        <v>51</v>
      </c>
      <c r="Y19" s="4" t="s">
        <v>51</v>
      </c>
      <c r="Z19" s="4" t="s">
        <v>51</v>
      </c>
      <c r="AA19" s="4" t="s">
        <v>51</v>
      </c>
      <c r="AB19" s="4" t="s">
        <v>51</v>
      </c>
      <c r="AC19" s="4" t="s">
        <v>51</v>
      </c>
      <c r="AD19" s="4" t="s">
        <v>51</v>
      </c>
      <c r="AE19" s="4" t="s">
        <v>51</v>
      </c>
      <c r="AF19" s="4" t="s">
        <v>51</v>
      </c>
      <c r="AG19" s="4" t="s">
        <v>51</v>
      </c>
      <c r="AH19" s="4" t="s">
        <v>51</v>
      </c>
      <c r="AI19" s="4" t="s">
        <v>51</v>
      </c>
      <c r="AJ19" s="4" t="s">
        <v>51</v>
      </c>
      <c r="AK19" s="4" t="s">
        <v>51</v>
      </c>
    </row>
    <row r="20" spans="1:40" x14ac:dyDescent="0.2">
      <c r="AM20" s="6"/>
    </row>
    <row r="21" spans="1:40" ht="14.25" x14ac:dyDescent="0.25">
      <c r="A21" s="1" t="s">
        <v>4</v>
      </c>
      <c r="B21" s="8">
        <v>36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1</v>
      </c>
      <c r="I21" s="9">
        <v>0</v>
      </c>
      <c r="J21" s="9">
        <v>0</v>
      </c>
      <c r="K21" s="9">
        <v>0</v>
      </c>
      <c r="L21" s="9">
        <v>103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1</v>
      </c>
      <c r="W21" s="9">
        <v>0</v>
      </c>
      <c r="X21" s="9">
        <v>0</v>
      </c>
      <c r="Y21" s="9">
        <v>141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13">
        <v>0</v>
      </c>
      <c r="AK21" s="13">
        <v>0</v>
      </c>
      <c r="AM21" s="6"/>
      <c r="AN21" s="7"/>
    </row>
  </sheetData>
  <phoneticPr fontId="8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workbookViewId="0">
      <selection activeCell="AP27" sqref="AP27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55</v>
      </c>
      <c r="B5">
        <v>8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0</v>
      </c>
      <c r="C10" s="16">
        <v>8</v>
      </c>
      <c r="D10" s="16">
        <v>10</v>
      </c>
      <c r="E10" s="16">
        <v>16</v>
      </c>
      <c r="F10" s="16">
        <v>16</v>
      </c>
      <c r="G10" s="16">
        <v>18</v>
      </c>
      <c r="H10" s="16">
        <v>0</v>
      </c>
      <c r="I10" s="16">
        <v>20</v>
      </c>
      <c r="J10" s="16">
        <v>2</v>
      </c>
      <c r="K10" s="16">
        <v>8</v>
      </c>
      <c r="L10" s="16">
        <v>0</v>
      </c>
      <c r="M10" s="16">
        <v>2</v>
      </c>
      <c r="N10" s="16">
        <v>4</v>
      </c>
      <c r="O10" s="16">
        <v>8</v>
      </c>
      <c r="P10" s="16">
        <v>10</v>
      </c>
      <c r="Q10" s="16">
        <v>16</v>
      </c>
      <c r="R10" s="16">
        <v>0</v>
      </c>
      <c r="S10" s="16">
        <v>6</v>
      </c>
      <c r="T10" s="16">
        <v>12</v>
      </c>
      <c r="U10" s="16">
        <v>18</v>
      </c>
      <c r="V10" s="16">
        <v>0</v>
      </c>
      <c r="W10" s="16">
        <v>20</v>
      </c>
      <c r="X10" s="16">
        <v>4</v>
      </c>
      <c r="Y10" s="16">
        <v>0</v>
      </c>
      <c r="Z10" s="16">
        <v>6</v>
      </c>
      <c r="AA10" s="16">
        <v>12</v>
      </c>
      <c r="AB10" s="16">
        <v>4</v>
      </c>
      <c r="AC10" s="16">
        <v>6</v>
      </c>
      <c r="AD10" s="16">
        <v>12</v>
      </c>
      <c r="AE10" s="16">
        <v>8</v>
      </c>
      <c r="AF10" s="16">
        <v>14</v>
      </c>
      <c r="AG10" s="16">
        <v>20</v>
      </c>
      <c r="AH10" s="16">
        <v>10</v>
      </c>
      <c r="AI10" s="16">
        <v>16</v>
      </c>
      <c r="AJ10" s="16">
        <v>22</v>
      </c>
      <c r="AK10" s="17">
        <v>4</v>
      </c>
      <c r="AL10" s="29">
        <f>SUMPRODUCT(cj,xj)</f>
        <v>260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4">
        <f t="shared" ref="AL13:AL20" si="0">SUMPRODUCT(B13:AK13,xj)</f>
        <v>252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5">
        <f t="shared" si="0"/>
        <v>312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5">
        <f t="shared" si="0"/>
        <v>504</v>
      </c>
      <c r="AM15" s="27" t="s">
        <v>0</v>
      </c>
      <c r="AN15" s="22">
        <v>50</v>
      </c>
    </row>
    <row r="16" spans="1:41" x14ac:dyDescent="0.2">
      <c r="A16" t="s">
        <v>17</v>
      </c>
      <c r="B16" s="21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3</v>
      </c>
      <c r="L16" s="3">
        <v>1</v>
      </c>
      <c r="M16" s="3">
        <v>1</v>
      </c>
      <c r="N16" s="3">
        <v>2</v>
      </c>
      <c r="O16" s="3">
        <v>1</v>
      </c>
      <c r="P16" s="3">
        <v>2</v>
      </c>
      <c r="Q16" s="3">
        <v>3</v>
      </c>
      <c r="R16" s="3">
        <v>0</v>
      </c>
      <c r="S16" s="3">
        <v>1</v>
      </c>
      <c r="T16" s="3">
        <v>2</v>
      </c>
      <c r="U16" s="3">
        <v>3</v>
      </c>
      <c r="V16" s="3">
        <v>5</v>
      </c>
      <c r="W16" s="3">
        <v>0</v>
      </c>
      <c r="X16" s="3">
        <v>1</v>
      </c>
      <c r="Y16" s="3">
        <v>0</v>
      </c>
      <c r="Z16" s="3">
        <v>1</v>
      </c>
      <c r="AA16" s="3">
        <v>2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1</v>
      </c>
      <c r="AJ16" s="3">
        <v>2</v>
      </c>
      <c r="AK16" s="22">
        <v>4</v>
      </c>
      <c r="AL16" s="35">
        <f t="shared" si="0"/>
        <v>104</v>
      </c>
      <c r="AM16" s="27" t="s">
        <v>0</v>
      </c>
      <c r="AN16" s="22">
        <v>24</v>
      </c>
    </row>
    <row r="17" spans="1:40" x14ac:dyDescent="0.2">
      <c r="A17" t="s">
        <v>56</v>
      </c>
      <c r="B17" s="21">
        <v>3</v>
      </c>
      <c r="C17" s="3">
        <v>2</v>
      </c>
      <c r="D17" s="3">
        <v>2</v>
      </c>
      <c r="E17" s="3">
        <v>2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-2</v>
      </c>
      <c r="X17" s="3">
        <v>-1</v>
      </c>
      <c r="Y17" s="3">
        <v>-1</v>
      </c>
      <c r="Z17" s="3">
        <v>-1</v>
      </c>
      <c r="AA17" s="3">
        <v>-1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22">
        <v>0</v>
      </c>
      <c r="AL17" s="35">
        <f t="shared" si="0"/>
        <v>0</v>
      </c>
      <c r="AM17" s="27" t="s">
        <v>54</v>
      </c>
      <c r="AN17" s="22">
        <v>0</v>
      </c>
    </row>
    <row r="18" spans="1:40" x14ac:dyDescent="0.2">
      <c r="A18" t="s">
        <v>57</v>
      </c>
      <c r="B18" s="21">
        <v>0</v>
      </c>
      <c r="C18" s="3">
        <v>1</v>
      </c>
      <c r="D18" s="3">
        <v>0</v>
      </c>
      <c r="E18" s="3">
        <v>0</v>
      </c>
      <c r="F18" s="3">
        <v>2</v>
      </c>
      <c r="G18" s="3">
        <v>1</v>
      </c>
      <c r="H18" s="3">
        <v>1</v>
      </c>
      <c r="I18" s="3">
        <v>0</v>
      </c>
      <c r="J18" s="3">
        <v>0</v>
      </c>
      <c r="K18" s="3">
        <v>0</v>
      </c>
      <c r="L18" s="3">
        <v>3</v>
      </c>
      <c r="M18" s="3">
        <v>2</v>
      </c>
      <c r="N18" s="3">
        <v>2</v>
      </c>
      <c r="O18" s="3">
        <v>1</v>
      </c>
      <c r="P18" s="3">
        <v>1</v>
      </c>
      <c r="Q18" s="3">
        <v>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-1</v>
      </c>
      <c r="Y18" s="3">
        <v>0</v>
      </c>
      <c r="Z18" s="3">
        <v>0</v>
      </c>
      <c r="AA18" s="3">
        <v>0</v>
      </c>
      <c r="AB18" s="3">
        <v>-3</v>
      </c>
      <c r="AC18" s="3">
        <v>-2</v>
      </c>
      <c r="AD18" s="3">
        <v>-2</v>
      </c>
      <c r="AE18" s="3">
        <v>-1</v>
      </c>
      <c r="AF18" s="3">
        <v>-1</v>
      </c>
      <c r="AG18" s="3">
        <v>-1</v>
      </c>
      <c r="AH18" s="3">
        <v>0</v>
      </c>
      <c r="AI18" s="3">
        <v>0</v>
      </c>
      <c r="AJ18" s="3">
        <v>0</v>
      </c>
      <c r="AK18" s="22">
        <v>0</v>
      </c>
      <c r="AL18" s="35">
        <f t="shared" si="0"/>
        <v>0</v>
      </c>
      <c r="AM18" s="27" t="s">
        <v>54</v>
      </c>
      <c r="AN18" s="22">
        <v>0</v>
      </c>
    </row>
    <row r="19" spans="1:40" x14ac:dyDescent="0.2">
      <c r="A19" t="s">
        <v>58</v>
      </c>
      <c r="B19" s="21">
        <v>0</v>
      </c>
      <c r="C19" s="3">
        <v>0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2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2</v>
      </c>
      <c r="P19" s="3">
        <v>1</v>
      </c>
      <c r="Q19" s="3">
        <v>0</v>
      </c>
      <c r="R19" s="3">
        <v>4</v>
      </c>
      <c r="S19" s="3">
        <v>3</v>
      </c>
      <c r="T19" s="3">
        <v>2</v>
      </c>
      <c r="U19" s="3">
        <v>1</v>
      </c>
      <c r="V19" s="3">
        <v>0</v>
      </c>
      <c r="W19" s="3">
        <v>0</v>
      </c>
      <c r="X19" s="3">
        <v>0</v>
      </c>
      <c r="Y19" s="3">
        <v>-2</v>
      </c>
      <c r="Z19" s="3">
        <v>-1</v>
      </c>
      <c r="AA19" s="3">
        <v>0</v>
      </c>
      <c r="AB19" s="3">
        <v>0</v>
      </c>
      <c r="AC19" s="3">
        <v>-1</v>
      </c>
      <c r="AD19" s="3">
        <v>0</v>
      </c>
      <c r="AE19" s="3">
        <v>-2</v>
      </c>
      <c r="AF19" s="3">
        <v>-1</v>
      </c>
      <c r="AG19" s="3">
        <v>0</v>
      </c>
      <c r="AH19" s="3">
        <v>-3</v>
      </c>
      <c r="AI19" s="3">
        <v>-2</v>
      </c>
      <c r="AJ19" s="3">
        <v>-1</v>
      </c>
      <c r="AK19" s="22">
        <v>0</v>
      </c>
      <c r="AL19" s="35">
        <f t="shared" si="0"/>
        <v>0</v>
      </c>
      <c r="AM19" s="27" t="s">
        <v>54</v>
      </c>
      <c r="AN19" s="22">
        <v>0</v>
      </c>
    </row>
    <row r="20" spans="1:40" x14ac:dyDescent="0.2">
      <c r="A20" t="s">
        <v>59</v>
      </c>
      <c r="B20" s="23">
        <v>0</v>
      </c>
      <c r="C20" s="24">
        <v>0</v>
      </c>
      <c r="D20" s="24">
        <v>0</v>
      </c>
      <c r="E20" s="24">
        <v>1</v>
      </c>
      <c r="F20" s="24">
        <v>0</v>
      </c>
      <c r="G20" s="24">
        <v>0</v>
      </c>
      <c r="H20" s="24">
        <v>2</v>
      </c>
      <c r="I20" s="24">
        <v>0</v>
      </c>
      <c r="J20" s="24">
        <v>2</v>
      </c>
      <c r="K20" s="24">
        <v>3</v>
      </c>
      <c r="L20" s="24">
        <v>1</v>
      </c>
      <c r="M20" s="24">
        <v>1</v>
      </c>
      <c r="N20" s="24">
        <v>2</v>
      </c>
      <c r="O20" s="24">
        <v>1</v>
      </c>
      <c r="P20" s="24">
        <v>2</v>
      </c>
      <c r="Q20" s="24">
        <v>3</v>
      </c>
      <c r="R20" s="24">
        <v>0</v>
      </c>
      <c r="S20" s="24">
        <v>1</v>
      </c>
      <c r="T20" s="24">
        <v>2</v>
      </c>
      <c r="U20" s="24">
        <v>3</v>
      </c>
      <c r="V20" s="24">
        <v>5</v>
      </c>
      <c r="W20" s="24">
        <v>0</v>
      </c>
      <c r="X20" s="24">
        <v>-1</v>
      </c>
      <c r="Y20" s="24">
        <v>0</v>
      </c>
      <c r="Z20" s="24">
        <v>-1</v>
      </c>
      <c r="AA20" s="24">
        <v>-2</v>
      </c>
      <c r="AB20" s="24">
        <v>0</v>
      </c>
      <c r="AC20" s="24">
        <v>0</v>
      </c>
      <c r="AD20" s="24">
        <v>-1</v>
      </c>
      <c r="AE20" s="24">
        <v>0</v>
      </c>
      <c r="AF20" s="24">
        <v>-1</v>
      </c>
      <c r="AG20" s="24">
        <v>-2</v>
      </c>
      <c r="AH20" s="24">
        <v>0</v>
      </c>
      <c r="AI20" s="24">
        <v>-1</v>
      </c>
      <c r="AJ20" s="24">
        <v>-2</v>
      </c>
      <c r="AK20" s="25">
        <v>-4</v>
      </c>
      <c r="AL20" s="36">
        <f t="shared" si="0"/>
        <v>0</v>
      </c>
      <c r="AM20" s="28" t="s">
        <v>54</v>
      </c>
      <c r="AN20" s="25">
        <v>0</v>
      </c>
    </row>
    <row r="22" spans="1:40" x14ac:dyDescent="0.2">
      <c r="A22" s="1" t="s">
        <v>5</v>
      </c>
      <c r="B22" s="4" t="s">
        <v>51</v>
      </c>
      <c r="C22" s="4" t="s">
        <v>51</v>
      </c>
      <c r="D22" s="4" t="s">
        <v>51</v>
      </c>
      <c r="E22" s="4" t="s">
        <v>51</v>
      </c>
      <c r="F22" s="4" t="s">
        <v>51</v>
      </c>
      <c r="G22" s="4" t="s">
        <v>51</v>
      </c>
      <c r="H22" s="4" t="s">
        <v>51</v>
      </c>
      <c r="I22" s="4" t="s">
        <v>51</v>
      </c>
      <c r="J22" s="4" t="s">
        <v>51</v>
      </c>
      <c r="K22" s="4" t="s">
        <v>51</v>
      </c>
      <c r="L22" s="4" t="s">
        <v>51</v>
      </c>
      <c r="M22" s="4" t="s">
        <v>51</v>
      </c>
      <c r="N22" s="4" t="s">
        <v>51</v>
      </c>
      <c r="O22" s="4" t="s">
        <v>51</v>
      </c>
      <c r="P22" s="4" t="s">
        <v>51</v>
      </c>
      <c r="Q22" s="4" t="s">
        <v>51</v>
      </c>
      <c r="R22" s="4" t="s">
        <v>51</v>
      </c>
      <c r="S22" s="4" t="s">
        <v>51</v>
      </c>
      <c r="T22" s="4" t="s">
        <v>51</v>
      </c>
      <c r="U22" s="4" t="s">
        <v>51</v>
      </c>
      <c r="V22" s="4" t="s">
        <v>51</v>
      </c>
      <c r="W22" s="4" t="s">
        <v>51</v>
      </c>
      <c r="X22" s="4" t="s">
        <v>51</v>
      </c>
      <c r="Y22" s="4" t="s">
        <v>51</v>
      </c>
      <c r="Z22" s="4" t="s">
        <v>51</v>
      </c>
      <c r="AA22" s="4" t="s">
        <v>51</v>
      </c>
      <c r="AB22" s="4" t="s">
        <v>51</v>
      </c>
      <c r="AC22" s="4" t="s">
        <v>51</v>
      </c>
      <c r="AD22" s="4" t="s">
        <v>51</v>
      </c>
      <c r="AE22" s="4" t="s">
        <v>51</v>
      </c>
      <c r="AF22" s="4" t="s">
        <v>51</v>
      </c>
      <c r="AG22" s="4" t="s">
        <v>51</v>
      </c>
      <c r="AH22" s="4" t="s">
        <v>51</v>
      </c>
      <c r="AI22" s="4" t="s">
        <v>51</v>
      </c>
      <c r="AJ22" s="4" t="s">
        <v>51</v>
      </c>
      <c r="AK22" s="4" t="s">
        <v>51</v>
      </c>
    </row>
    <row r="23" spans="1:40" x14ac:dyDescent="0.2">
      <c r="AM23" s="6"/>
    </row>
    <row r="24" spans="1:40" ht="14.25" x14ac:dyDescent="0.25">
      <c r="A24" s="1" t="s">
        <v>4</v>
      </c>
      <c r="B24" s="8">
        <v>42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52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63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126</v>
      </c>
      <c r="Z24" s="9">
        <v>0</v>
      </c>
      <c r="AA24" s="9">
        <v>0</v>
      </c>
      <c r="AB24" s="9">
        <v>52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13">
        <v>0</v>
      </c>
      <c r="AK24" s="13">
        <v>13</v>
      </c>
      <c r="AM24" s="6"/>
      <c r="AN24" s="7"/>
    </row>
  </sheetData>
  <phoneticPr fontId="8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workbookViewId="0">
      <selection activeCell="AP26" sqref="AP26"/>
    </sheetView>
  </sheetViews>
  <sheetFormatPr baseColWidth="10" defaultRowHeight="12.75" x14ac:dyDescent="0.2"/>
  <cols>
    <col min="1" max="1" width="30.140625" customWidth="1"/>
    <col min="2" max="37" width="5.28515625" customWidth="1"/>
    <col min="38" max="38" width="7.28515625" customWidth="1"/>
    <col min="39" max="39" width="5.42578125" customWidth="1"/>
    <col min="40" max="40" width="6.42578125" customWidth="1"/>
  </cols>
  <sheetData>
    <row r="1" spans="1:41" ht="15.75" x14ac:dyDescent="0.25">
      <c r="A1" s="10" t="s">
        <v>13</v>
      </c>
    </row>
    <row r="3" spans="1:41" x14ac:dyDescent="0.2">
      <c r="A3" s="2" t="s">
        <v>12</v>
      </c>
    </row>
    <row r="5" spans="1:41" x14ac:dyDescent="0.2">
      <c r="A5" s="1" t="s">
        <v>52</v>
      </c>
      <c r="B5">
        <v>5</v>
      </c>
      <c r="C5">
        <v>36</v>
      </c>
    </row>
    <row r="8" spans="1:41" x14ac:dyDescent="0.2">
      <c r="A8" s="1" t="s">
        <v>1</v>
      </c>
      <c r="B8" s="5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32</v>
      </c>
      <c r="Q8" s="5" t="s">
        <v>33</v>
      </c>
      <c r="R8" s="5" t="s">
        <v>34</v>
      </c>
      <c r="S8" s="5" t="s">
        <v>35</v>
      </c>
      <c r="T8" s="5" t="s">
        <v>36</v>
      </c>
      <c r="U8" s="5" t="s">
        <v>37</v>
      </c>
      <c r="V8" s="5" t="s">
        <v>38</v>
      </c>
      <c r="W8" s="5" t="s">
        <v>9</v>
      </c>
      <c r="X8" s="5" t="s">
        <v>10</v>
      </c>
      <c r="Y8" s="5" t="s">
        <v>11</v>
      </c>
      <c r="Z8" s="5" t="s">
        <v>39</v>
      </c>
      <c r="AA8" s="5" t="s">
        <v>40</v>
      </c>
      <c r="AB8" s="5" t="s">
        <v>41</v>
      </c>
      <c r="AC8" s="5" t="s">
        <v>42</v>
      </c>
      <c r="AD8" s="5" t="s">
        <v>43</v>
      </c>
      <c r="AE8" s="5" t="s">
        <v>44</v>
      </c>
      <c r="AF8" s="5" t="s">
        <v>45</v>
      </c>
      <c r="AG8" s="5" t="s">
        <v>46</v>
      </c>
      <c r="AH8" s="5" t="s">
        <v>47</v>
      </c>
      <c r="AI8" s="5" t="s">
        <v>48</v>
      </c>
      <c r="AJ8" s="5" t="s">
        <v>49</v>
      </c>
      <c r="AK8" s="5" t="s">
        <v>50</v>
      </c>
      <c r="AL8" s="11" t="s">
        <v>6</v>
      </c>
      <c r="AM8" s="12" t="s">
        <v>7</v>
      </c>
      <c r="AN8" s="11" t="s">
        <v>8</v>
      </c>
      <c r="AO8" s="3"/>
    </row>
    <row r="10" spans="1:41" ht="14.25" x14ac:dyDescent="0.25">
      <c r="A10" s="1" t="s">
        <v>3</v>
      </c>
      <c r="B10" s="15">
        <v>0</v>
      </c>
      <c r="C10" s="16">
        <v>8</v>
      </c>
      <c r="D10" s="16">
        <v>10</v>
      </c>
      <c r="E10" s="16">
        <v>16</v>
      </c>
      <c r="F10" s="16">
        <v>16</v>
      </c>
      <c r="G10" s="16">
        <v>18</v>
      </c>
      <c r="H10" s="16">
        <v>0</v>
      </c>
      <c r="I10" s="16">
        <v>20</v>
      </c>
      <c r="J10" s="16">
        <v>2</v>
      </c>
      <c r="K10" s="16">
        <v>8</v>
      </c>
      <c r="L10" s="16">
        <v>0</v>
      </c>
      <c r="M10" s="16">
        <v>2</v>
      </c>
      <c r="N10" s="16">
        <v>4</v>
      </c>
      <c r="O10" s="16">
        <v>8</v>
      </c>
      <c r="P10" s="16">
        <v>10</v>
      </c>
      <c r="Q10" s="16">
        <v>16</v>
      </c>
      <c r="R10" s="16">
        <v>0</v>
      </c>
      <c r="S10" s="16">
        <v>6</v>
      </c>
      <c r="T10" s="16">
        <v>12</v>
      </c>
      <c r="U10" s="16">
        <v>18</v>
      </c>
      <c r="V10" s="16">
        <v>0</v>
      </c>
      <c r="W10" s="16">
        <v>20</v>
      </c>
      <c r="X10" s="16">
        <v>4</v>
      </c>
      <c r="Y10" s="16">
        <v>0</v>
      </c>
      <c r="Z10" s="16">
        <v>6</v>
      </c>
      <c r="AA10" s="16">
        <v>12</v>
      </c>
      <c r="AB10" s="16">
        <v>4</v>
      </c>
      <c r="AC10" s="16">
        <v>6</v>
      </c>
      <c r="AD10" s="16">
        <v>12</v>
      </c>
      <c r="AE10" s="16">
        <v>8</v>
      </c>
      <c r="AF10" s="16">
        <v>14</v>
      </c>
      <c r="AG10" s="16">
        <v>20</v>
      </c>
      <c r="AH10" s="16">
        <v>10</v>
      </c>
      <c r="AI10" s="16">
        <v>16</v>
      </c>
      <c r="AJ10" s="16">
        <v>22</v>
      </c>
      <c r="AK10" s="17">
        <v>4</v>
      </c>
      <c r="AL10" s="29">
        <f>SUMPRODUCT(cj,xj)</f>
        <v>0</v>
      </c>
    </row>
    <row r="12" spans="1:41" x14ac:dyDescent="0.2">
      <c r="A12" s="1" t="s">
        <v>2</v>
      </c>
    </row>
    <row r="13" spans="1:41" x14ac:dyDescent="0.2">
      <c r="A13" t="s">
        <v>14</v>
      </c>
      <c r="B13" s="18">
        <v>3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2</v>
      </c>
      <c r="X13" s="19">
        <v>1</v>
      </c>
      <c r="Y13" s="19">
        <v>1</v>
      </c>
      <c r="Z13" s="19">
        <v>1</v>
      </c>
      <c r="AA13" s="19">
        <v>1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20">
        <v>0</v>
      </c>
      <c r="AL13" s="34">
        <f>SUMPRODUCT(B13:AK13,xj)</f>
        <v>252</v>
      </c>
      <c r="AM13" s="26" t="s">
        <v>0</v>
      </c>
      <c r="AN13" s="20">
        <v>250</v>
      </c>
    </row>
    <row r="14" spans="1:41" x14ac:dyDescent="0.2">
      <c r="A14" t="s">
        <v>15</v>
      </c>
      <c r="B14" s="21">
        <v>0</v>
      </c>
      <c r="C14" s="3">
        <v>1</v>
      </c>
      <c r="D14" s="3">
        <v>0</v>
      </c>
      <c r="E14" s="3">
        <v>0</v>
      </c>
      <c r="F14" s="3">
        <v>2</v>
      </c>
      <c r="G14" s="3">
        <v>1</v>
      </c>
      <c r="H14" s="3">
        <v>1</v>
      </c>
      <c r="I14" s="3">
        <v>0</v>
      </c>
      <c r="J14" s="3">
        <v>0</v>
      </c>
      <c r="K14" s="3">
        <v>0</v>
      </c>
      <c r="L14" s="3">
        <v>3</v>
      </c>
      <c r="M14" s="3">
        <v>2</v>
      </c>
      <c r="N14" s="3">
        <v>2</v>
      </c>
      <c r="O14" s="3">
        <v>1</v>
      </c>
      <c r="P14" s="3">
        <v>1</v>
      </c>
      <c r="Q14" s="3">
        <v>1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1</v>
      </c>
      <c r="Y14" s="3">
        <v>0</v>
      </c>
      <c r="Z14" s="3">
        <v>0</v>
      </c>
      <c r="AA14" s="3">
        <v>0</v>
      </c>
      <c r="AB14" s="3">
        <v>3</v>
      </c>
      <c r="AC14" s="3">
        <v>2</v>
      </c>
      <c r="AD14" s="3">
        <v>2</v>
      </c>
      <c r="AE14" s="3">
        <v>1</v>
      </c>
      <c r="AF14" s="3">
        <v>1</v>
      </c>
      <c r="AG14" s="3">
        <v>1</v>
      </c>
      <c r="AH14" s="3">
        <v>0</v>
      </c>
      <c r="AI14" s="3">
        <v>0</v>
      </c>
      <c r="AJ14" s="3">
        <v>0</v>
      </c>
      <c r="AK14" s="22">
        <v>0</v>
      </c>
      <c r="AL14" s="35">
        <f>SUMPRODUCT(B14:AK14,xj)</f>
        <v>312</v>
      </c>
      <c r="AM14" s="27" t="s">
        <v>0</v>
      </c>
      <c r="AN14" s="22">
        <v>310</v>
      </c>
    </row>
    <row r="15" spans="1:41" x14ac:dyDescent="0.2">
      <c r="A15" t="s">
        <v>16</v>
      </c>
      <c r="B15" s="21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2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2</v>
      </c>
      <c r="P15" s="3">
        <v>1</v>
      </c>
      <c r="Q15" s="3">
        <v>0</v>
      </c>
      <c r="R15" s="3">
        <v>4</v>
      </c>
      <c r="S15" s="3">
        <v>3</v>
      </c>
      <c r="T15" s="3">
        <v>2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1</v>
      </c>
      <c r="AA15" s="3">
        <v>0</v>
      </c>
      <c r="AB15" s="3">
        <v>0</v>
      </c>
      <c r="AC15" s="3">
        <v>1</v>
      </c>
      <c r="AD15" s="3">
        <v>0</v>
      </c>
      <c r="AE15" s="3">
        <v>2</v>
      </c>
      <c r="AF15" s="3">
        <v>1</v>
      </c>
      <c r="AG15" s="3">
        <v>0</v>
      </c>
      <c r="AH15" s="3">
        <v>3</v>
      </c>
      <c r="AI15" s="3">
        <v>2</v>
      </c>
      <c r="AJ15" s="3">
        <v>1</v>
      </c>
      <c r="AK15" s="22">
        <v>0</v>
      </c>
      <c r="AL15" s="35">
        <f>SUMPRODUCT(B15:AK15,xj)</f>
        <v>168</v>
      </c>
      <c r="AM15" s="27" t="s">
        <v>0</v>
      </c>
      <c r="AN15" s="22">
        <v>50</v>
      </c>
    </row>
    <row r="16" spans="1:41" x14ac:dyDescent="0.2">
      <c r="A16" t="s">
        <v>17</v>
      </c>
      <c r="B16" s="21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3</v>
      </c>
      <c r="L16" s="3">
        <v>1</v>
      </c>
      <c r="M16" s="3">
        <v>1</v>
      </c>
      <c r="N16" s="3">
        <v>2</v>
      </c>
      <c r="O16" s="3">
        <v>1</v>
      </c>
      <c r="P16" s="3">
        <v>2</v>
      </c>
      <c r="Q16" s="3">
        <v>3</v>
      </c>
      <c r="R16" s="3">
        <v>0</v>
      </c>
      <c r="S16" s="3">
        <v>1</v>
      </c>
      <c r="T16" s="3">
        <v>2</v>
      </c>
      <c r="U16" s="3">
        <v>3</v>
      </c>
      <c r="V16" s="3">
        <v>5</v>
      </c>
      <c r="W16" s="3">
        <v>0</v>
      </c>
      <c r="X16" s="3">
        <v>1</v>
      </c>
      <c r="Y16" s="3">
        <v>0</v>
      </c>
      <c r="Z16" s="3">
        <v>1</v>
      </c>
      <c r="AA16" s="3">
        <v>2</v>
      </c>
      <c r="AB16" s="3">
        <v>0</v>
      </c>
      <c r="AC16" s="3">
        <v>0</v>
      </c>
      <c r="AD16" s="3">
        <v>1</v>
      </c>
      <c r="AE16" s="3">
        <v>0</v>
      </c>
      <c r="AF16" s="3">
        <v>1</v>
      </c>
      <c r="AG16" s="3">
        <v>2</v>
      </c>
      <c r="AH16" s="3">
        <v>0</v>
      </c>
      <c r="AI16" s="3">
        <v>1</v>
      </c>
      <c r="AJ16" s="3">
        <v>2</v>
      </c>
      <c r="AK16" s="22">
        <v>4</v>
      </c>
      <c r="AL16" s="35">
        <f>SUMPRODUCT(B16:AK16,xj)</f>
        <v>114</v>
      </c>
      <c r="AM16" s="27" t="s">
        <v>0</v>
      </c>
      <c r="AN16" s="22">
        <v>24</v>
      </c>
    </row>
    <row r="17" spans="1:40" x14ac:dyDescent="0.2">
      <c r="A17" t="s">
        <v>60</v>
      </c>
      <c r="B17" s="23">
        <v>3</v>
      </c>
      <c r="C17" s="24">
        <v>2</v>
      </c>
      <c r="D17" s="24">
        <v>2</v>
      </c>
      <c r="E17" s="24">
        <v>2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-2</v>
      </c>
      <c r="Z17" s="24">
        <v>-1</v>
      </c>
      <c r="AA17" s="24">
        <v>0</v>
      </c>
      <c r="AB17" s="24">
        <v>0</v>
      </c>
      <c r="AC17" s="24">
        <v>-1</v>
      </c>
      <c r="AD17" s="24">
        <v>0</v>
      </c>
      <c r="AE17" s="24">
        <v>-2</v>
      </c>
      <c r="AF17" s="24">
        <v>-1</v>
      </c>
      <c r="AG17" s="24">
        <v>0</v>
      </c>
      <c r="AH17" s="24">
        <v>-3</v>
      </c>
      <c r="AI17" s="24">
        <v>-2</v>
      </c>
      <c r="AJ17" s="24">
        <v>-1</v>
      </c>
      <c r="AK17" s="25">
        <v>0</v>
      </c>
      <c r="AL17" s="36">
        <f>SUMPRODUCT(B17:AK17,xj)</f>
        <v>0</v>
      </c>
      <c r="AM17" s="28" t="s">
        <v>54</v>
      </c>
      <c r="AN17" s="25">
        <v>0</v>
      </c>
    </row>
    <row r="19" spans="1:40" x14ac:dyDescent="0.2">
      <c r="A19" s="1" t="s">
        <v>5</v>
      </c>
      <c r="B19" s="4" t="s">
        <v>51</v>
      </c>
      <c r="C19" s="4" t="s">
        <v>51</v>
      </c>
      <c r="D19" s="4" t="s">
        <v>51</v>
      </c>
      <c r="E19" s="4" t="s">
        <v>51</v>
      </c>
      <c r="F19" s="4" t="s">
        <v>51</v>
      </c>
      <c r="G19" s="4" t="s">
        <v>51</v>
      </c>
      <c r="H19" s="4" t="s">
        <v>51</v>
      </c>
      <c r="I19" s="4" t="s">
        <v>51</v>
      </c>
      <c r="J19" s="4" t="s">
        <v>51</v>
      </c>
      <c r="K19" s="4" t="s">
        <v>51</v>
      </c>
      <c r="L19" s="4" t="s">
        <v>51</v>
      </c>
      <c r="M19" s="4" t="s">
        <v>51</v>
      </c>
      <c r="N19" s="4" t="s">
        <v>51</v>
      </c>
      <c r="O19" s="4" t="s">
        <v>51</v>
      </c>
      <c r="P19" s="4" t="s">
        <v>51</v>
      </c>
      <c r="Q19" s="4" t="s">
        <v>51</v>
      </c>
      <c r="R19" s="4" t="s">
        <v>51</v>
      </c>
      <c r="S19" s="4" t="s">
        <v>51</v>
      </c>
      <c r="T19" s="4" t="s">
        <v>51</v>
      </c>
      <c r="U19" s="4" t="s">
        <v>51</v>
      </c>
      <c r="V19" s="4" t="s">
        <v>51</v>
      </c>
      <c r="W19" s="4" t="s">
        <v>51</v>
      </c>
      <c r="X19" s="4" t="s">
        <v>51</v>
      </c>
      <c r="Y19" s="4" t="s">
        <v>51</v>
      </c>
      <c r="Z19" s="4" t="s">
        <v>51</v>
      </c>
      <c r="AA19" s="4" t="s">
        <v>51</v>
      </c>
      <c r="AB19" s="4" t="s">
        <v>51</v>
      </c>
      <c r="AC19" s="4" t="s">
        <v>51</v>
      </c>
      <c r="AD19" s="4" t="s">
        <v>51</v>
      </c>
      <c r="AE19" s="4" t="s">
        <v>51</v>
      </c>
      <c r="AF19" s="4" t="s">
        <v>51</v>
      </c>
      <c r="AG19" s="4" t="s">
        <v>51</v>
      </c>
      <c r="AH19" s="4" t="s">
        <v>51</v>
      </c>
      <c r="AI19" s="4" t="s">
        <v>51</v>
      </c>
      <c r="AJ19" s="4" t="s">
        <v>51</v>
      </c>
      <c r="AK19" s="4" t="s">
        <v>51</v>
      </c>
    </row>
    <row r="20" spans="1:40" x14ac:dyDescent="0.2">
      <c r="AM20" s="6"/>
    </row>
    <row r="21" spans="1:40" ht="14.25" x14ac:dyDescent="0.25">
      <c r="A21" s="1" t="s">
        <v>4</v>
      </c>
      <c r="B21" s="8">
        <v>54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6</v>
      </c>
      <c r="I21" s="9">
        <v>0</v>
      </c>
      <c r="J21" s="9">
        <v>0</v>
      </c>
      <c r="K21" s="9">
        <v>0</v>
      </c>
      <c r="L21" s="9">
        <v>102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84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13">
        <v>0</v>
      </c>
      <c r="AK21" s="13">
        <v>0</v>
      </c>
      <c r="AM21" s="6"/>
      <c r="AN21" s="7"/>
    </row>
  </sheetData>
  <phoneticPr fontId="8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30</vt:i4>
      </vt:variant>
    </vt:vector>
  </HeadingPairs>
  <TitlesOfParts>
    <vt:vector size="36" baseType="lpstr">
      <vt:lpstr>Ma</vt:lpstr>
      <vt:lpstr>Mb</vt:lpstr>
      <vt:lpstr>Mc</vt:lpstr>
      <vt:lpstr>Md</vt:lpstr>
      <vt:lpstr>Me</vt:lpstr>
      <vt:lpstr>Mf</vt:lpstr>
      <vt:lpstr>Ma!cj</vt:lpstr>
      <vt:lpstr>Mb!cj</vt:lpstr>
      <vt:lpstr>Mc!cj</vt:lpstr>
      <vt:lpstr>Md!cj</vt:lpstr>
      <vt:lpstr>Me!cj</vt:lpstr>
      <vt:lpstr>Mf!cj</vt:lpstr>
      <vt:lpstr>Ma!m</vt:lpstr>
      <vt:lpstr>Mb!m</vt:lpstr>
      <vt:lpstr>Mc!m</vt:lpstr>
      <vt:lpstr>Md!m</vt:lpstr>
      <vt:lpstr>Me!m</vt:lpstr>
      <vt:lpstr>Mf!m</vt:lpstr>
      <vt:lpstr>Ma!n</vt:lpstr>
      <vt:lpstr>Mb!n</vt:lpstr>
      <vt:lpstr>Mc!n</vt:lpstr>
      <vt:lpstr>Md!n</vt:lpstr>
      <vt:lpstr>Me!n</vt:lpstr>
      <vt:lpstr>Mf!n</vt:lpstr>
      <vt:lpstr>Ma!xj</vt:lpstr>
      <vt:lpstr>Mb!xj</vt:lpstr>
      <vt:lpstr>Mc!xj</vt:lpstr>
      <vt:lpstr>Md!xj</vt:lpstr>
      <vt:lpstr>Me!xj</vt:lpstr>
      <vt:lpstr>Mf!xj</vt:lpstr>
      <vt:lpstr>Ma!z</vt:lpstr>
      <vt:lpstr>Mb!z</vt:lpstr>
      <vt:lpstr>Mc!z</vt:lpstr>
      <vt:lpstr>Md!z</vt:lpstr>
      <vt:lpstr>Me!z</vt:lpstr>
      <vt:lpstr>Mf!z</vt:lpstr>
    </vt:vector>
  </TitlesOfParts>
  <Company>HEC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ExRév21-7.xlsx</dc:title>
  <dc:subject>Le papetier</dc:subject>
  <dc:creator>Nobert, Ouellet, Parent</dc:creator>
  <dc:description>Méthodes d'optimisation pour la gestion,
Nobert, Ouellet, Parent,
Cheneliere, 2016,
section 2.1, exercice de révision 7</dc:description>
  <cp:lastModifiedBy>Roch Ouellet</cp:lastModifiedBy>
  <cp:lastPrinted>2001-07-04T19:10:38Z</cp:lastPrinted>
  <dcterms:created xsi:type="dcterms:W3CDTF">1998-07-05T20:05:14Z</dcterms:created>
  <dcterms:modified xsi:type="dcterms:W3CDTF">2015-11-25T15:07:01Z</dcterms:modified>
</cp:coreProperties>
</file>