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nnées\MOG2\5E\"/>
    </mc:Choice>
  </mc:AlternateContent>
  <bookViews>
    <workbookView xWindow="-30" yWindow="0" windowWidth="15480" windowHeight="4560"/>
  </bookViews>
  <sheets>
    <sheet name="Données" sheetId="4" r:id="rId1"/>
    <sheet name="Modèle" sheetId="5" r:id="rId2"/>
  </sheets>
  <definedNames>
    <definedName name="B.Inf">Modèle!$B$20:$O$20</definedName>
    <definedName name="B.Sup1">Modèle!$B$21:$O$21</definedName>
    <definedName name="cij">Modèle!$B$10:$O$10</definedName>
    <definedName name="MG">Modèle!$P$13:$P$18</definedName>
    <definedName name="solver_adj" localSheetId="1" hidden="1">Modèle!$B$23:$O$23</definedName>
    <definedName name="solver_cvg" localSheetId="1" hidden="1">0.0001</definedName>
    <definedName name="solver_drv" localSheetId="1" hidden="1">1</definedName>
    <definedName name="solver_eng" localSheetId="1" hidden="1">2</definedName>
    <definedName name="solver_est" localSheetId="1" hidden="1">1</definedName>
    <definedName name="solver_itr" localSheetId="1" hidden="1">100</definedName>
    <definedName name="solver_lhs1" localSheetId="1" hidden="1">Modèle!$B$23:$O$23</definedName>
    <definedName name="solver_lhs2" localSheetId="1" hidden="1">Modèle!$P$13:$P$18</definedName>
    <definedName name="solver_lhs3" localSheetId="1" hidden="1">Modèle!$B$23:$O$23</definedName>
    <definedName name="solver_lin" localSheetId="1" hidden="1">1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Modèle!$P$10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2</definedName>
    <definedName name="solver_rel3" localSheetId="1" hidden="1">3</definedName>
    <definedName name="solver_rhs1" localSheetId="1" hidden="1">B.Sup1</definedName>
    <definedName name="solver_rhs2" localSheetId="1" hidden="1">0</definedName>
    <definedName name="solver_rhs3" localSheetId="1" hidden="1">B.Inf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100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  <definedName name="xij">Modèle!$B$23:$O$23</definedName>
    <definedName name="z">Modèle!$P$10</definedName>
  </definedNames>
  <calcPr calcId="152511" calcOnSave="0"/>
</workbook>
</file>

<file path=xl/calcChain.xml><?xml version="1.0" encoding="utf-8"?>
<calcChain xmlns="http://schemas.openxmlformats.org/spreadsheetml/2006/main">
  <c r="H28" i="4" l="1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P18" i="5"/>
  <c r="P17" i="5"/>
  <c r="P16" i="5"/>
  <c r="P15" i="5"/>
  <c r="P14" i="5"/>
  <c r="P13" i="5"/>
  <c r="P10" i="5"/>
  <c r="I29" i="4" l="1"/>
</calcChain>
</file>

<file path=xl/sharedStrings.xml><?xml version="1.0" encoding="utf-8"?>
<sst xmlns="http://schemas.openxmlformats.org/spreadsheetml/2006/main" count="117" uniqueCount="61">
  <si>
    <t>Paramètres :</t>
  </si>
  <si>
    <t>Titre du problème :</t>
  </si>
  <si>
    <t>Problème de réseau</t>
  </si>
  <si>
    <t>Nombre d'arcs :</t>
  </si>
  <si>
    <t>Problème de max (profit) ou de min (coût) :</t>
  </si>
  <si>
    <t>Nombre de sommets  :</t>
  </si>
  <si>
    <t>Données concernant les arcs</t>
  </si>
  <si>
    <t>No</t>
  </si>
  <si>
    <t>Nom</t>
  </si>
  <si>
    <t>S. initial</t>
  </si>
  <si>
    <t>S. terminal</t>
  </si>
  <si>
    <t>Coût un.</t>
  </si>
  <si>
    <t>Borne inf.</t>
  </si>
  <si>
    <t>Borne sup.</t>
  </si>
  <si>
    <t>Flot</t>
  </si>
  <si>
    <t>Coût</t>
  </si>
  <si>
    <t>Solution optimale</t>
  </si>
  <si>
    <t>Arc 01</t>
  </si>
  <si>
    <t>Arc 02</t>
  </si>
  <si>
    <t>Arc 03</t>
  </si>
  <si>
    <t>Arc 04</t>
  </si>
  <si>
    <t>Arc 05</t>
  </si>
  <si>
    <t>Arc 06</t>
  </si>
  <si>
    <t>Arc 07</t>
  </si>
  <si>
    <t>Arc 08</t>
  </si>
  <si>
    <t>Arc 09</t>
  </si>
  <si>
    <t>Arc 10</t>
  </si>
  <si>
    <t>Arc 11</t>
  </si>
  <si>
    <t>Arc 12</t>
  </si>
  <si>
    <t>Arc 13</t>
  </si>
  <si>
    <t>Arc 14</t>
  </si>
  <si>
    <t xml:space="preserve">z*  = </t>
  </si>
  <si>
    <t>.</t>
  </si>
  <si>
    <t>BA</t>
  </si>
  <si>
    <t>A</t>
  </si>
  <si>
    <t>B</t>
  </si>
  <si>
    <t>C</t>
  </si>
  <si>
    <t>D</t>
  </si>
  <si>
    <t>M</t>
  </si>
  <si>
    <t>Problème de minimisation</t>
  </si>
  <si>
    <t>Nombre de sommets :</t>
  </si>
  <si>
    <r>
      <t xml:space="preserve">Données associées à l'arc </t>
    </r>
    <r>
      <rPr>
        <b/>
        <i/>
        <sz val="9"/>
        <rFont val="Arial"/>
        <family val="2"/>
      </rPr>
      <t>i --&gt; j        i</t>
    </r>
  </si>
  <si>
    <t>j</t>
  </si>
  <si>
    <r>
      <t xml:space="preserve">Coefficients </t>
    </r>
    <r>
      <rPr>
        <b/>
        <i/>
        <sz val="9"/>
        <rFont val="Arial"/>
        <family val="2"/>
      </rPr>
      <t>c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et valeur de z</t>
    </r>
  </si>
  <si>
    <t>Contraintes de conservation du flot</t>
  </si>
  <si>
    <t>Membre</t>
  </si>
  <si>
    <t>Gauche</t>
  </si>
  <si>
    <t>Signe</t>
  </si>
  <si>
    <t>Const.</t>
  </si>
  <si>
    <t>Sommet BA</t>
  </si>
  <si>
    <t>=</t>
  </si>
  <si>
    <t>Sommet A</t>
  </si>
  <si>
    <t>Sommet B</t>
  </si>
  <si>
    <t>Sommet C</t>
  </si>
  <si>
    <t>Sommet D</t>
  </si>
  <si>
    <t>Sommet M</t>
  </si>
  <si>
    <r>
      <t xml:space="preserve">Bornes sur le flot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  <r>
      <rPr>
        <b/>
        <sz val="9"/>
        <rFont val="Arial"/>
        <family val="2"/>
      </rPr>
      <t xml:space="preserve"> des arcs</t>
    </r>
  </si>
  <si>
    <t>Bornes inférieures B.Inf</t>
  </si>
  <si>
    <t>Bornes supérieures B.Sup</t>
  </si>
  <si>
    <r>
      <t xml:space="preserve">Valeur de la variable </t>
    </r>
    <r>
      <rPr>
        <b/>
        <i/>
        <sz val="9"/>
        <rFont val="Arial"/>
        <family val="2"/>
      </rPr>
      <t>x</t>
    </r>
    <r>
      <rPr>
        <b/>
        <i/>
        <vertAlign val="subscript"/>
        <sz val="9"/>
        <rFont val="Arial"/>
        <family val="2"/>
      </rPr>
      <t>ij</t>
    </r>
  </si>
  <si>
    <t>5.3.4  L'expédition scientifique du CNRS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</si>
</sst>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vertAlign val="subscript"/>
      <sz val="9"/>
      <name val="Arial"/>
      <family val="2"/>
    </font>
    <font>
      <sz val="9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5" fillId="0" borderId="0" xfId="0" applyFont="1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Alignment="1"/>
    <xf numFmtId="0" fontId="4" fillId="2" borderId="1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/>
    </xf>
    <xf numFmtId="0" fontId="4" fillId="3" borderId="3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4" fillId="3" borderId="33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  <xf numFmtId="0" fontId="4" fillId="3" borderId="35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38" xfId="0" applyFont="1" applyBorder="1"/>
    <xf numFmtId="0" fontId="4" fillId="0" borderId="19" xfId="0" applyFont="1" applyBorder="1"/>
    <xf numFmtId="0" fontId="4" fillId="0" borderId="39" xfId="0" applyFont="1" applyBorder="1"/>
    <xf numFmtId="0" fontId="4" fillId="4" borderId="39" xfId="0" applyFont="1" applyFill="1" applyBorder="1"/>
    <xf numFmtId="0" fontId="4" fillId="4" borderId="41" xfId="0" applyFont="1" applyFill="1" applyBorder="1"/>
    <xf numFmtId="0" fontId="4" fillId="4" borderId="43" xfId="0" applyFont="1" applyFill="1" applyBorder="1"/>
    <xf numFmtId="0" fontId="4" fillId="4" borderId="44" xfId="0" applyFont="1" applyFill="1" applyBorder="1"/>
    <xf numFmtId="0" fontId="4" fillId="0" borderId="42" xfId="0" applyFont="1" applyBorder="1"/>
    <xf numFmtId="0" fontId="4" fillId="0" borderId="43" xfId="0" applyFont="1" applyBorder="1"/>
    <xf numFmtId="0" fontId="4" fillId="0" borderId="20" xfId="0" applyFont="1" applyBorder="1"/>
    <xf numFmtId="0" fontId="4" fillId="0" borderId="46" xfId="0" applyFont="1" applyBorder="1"/>
    <xf numFmtId="0" fontId="4" fillId="0" borderId="47" xfId="0" applyFont="1" applyBorder="1"/>
    <xf numFmtId="0" fontId="3" fillId="4" borderId="20" xfId="0" applyFont="1" applyFill="1" applyBorder="1"/>
    <xf numFmtId="0" fontId="3" fillId="4" borderId="47" xfId="0" applyFont="1" applyFill="1" applyBorder="1"/>
    <xf numFmtId="0" fontId="4" fillId="4" borderId="39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4" fillId="4" borderId="0" xfId="0" applyFont="1" applyFill="1" applyBorder="1"/>
    <xf numFmtId="0" fontId="4" fillId="4" borderId="45" xfId="0" applyFont="1" applyFill="1" applyBorder="1"/>
    <xf numFmtId="0" fontId="4" fillId="0" borderId="42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4" borderId="19" xfId="0" applyFont="1" applyFill="1" applyBorder="1"/>
    <xf numFmtId="0" fontId="4" fillId="4" borderId="38" xfId="0" applyFont="1" applyFill="1" applyBorder="1"/>
    <xf numFmtId="0" fontId="4" fillId="4" borderId="42" xfId="0" applyFont="1" applyFill="1" applyBorder="1"/>
    <xf numFmtId="0" fontId="9" fillId="5" borderId="18" xfId="0" applyFont="1" applyFill="1" applyBorder="1" applyAlignment="1">
      <alignment horizontal="center"/>
    </xf>
    <xf numFmtId="1" fontId="4" fillId="6" borderId="20" xfId="0" applyNumberFormat="1" applyFont="1" applyFill="1" applyBorder="1" applyAlignment="1">
      <alignment horizontal="center"/>
    </xf>
    <xf numFmtId="1" fontId="4" fillId="6" borderId="46" xfId="0" applyNumberFormat="1" applyFont="1" applyFill="1" applyBorder="1" applyAlignment="1">
      <alignment horizontal="center"/>
    </xf>
    <xf numFmtId="1" fontId="9" fillId="5" borderId="0" xfId="0" applyNumberFormat="1" applyFont="1" applyFill="1"/>
    <xf numFmtId="1" fontId="4" fillId="0" borderId="31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4" fillId="3" borderId="2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4" fillId="2" borderId="25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76200</xdr:rowOff>
        </xdr:from>
        <xdr:to>
          <xdr:col>2</xdr:col>
          <xdr:colOff>581025</xdr:colOff>
          <xdr:row>3</xdr:row>
          <xdr:rowOff>104775</xdr:rowOff>
        </xdr:to>
        <xdr:sp macro="" textlink="">
          <xdr:nvSpPr>
            <xdr:cNvPr id="4100" name="cmdNouveau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85725</xdr:rowOff>
        </xdr:from>
        <xdr:to>
          <xdr:col>2</xdr:col>
          <xdr:colOff>581025</xdr:colOff>
          <xdr:row>11</xdr:row>
          <xdr:rowOff>114300</xdr:rowOff>
        </xdr:to>
        <xdr:sp macro="" textlink="">
          <xdr:nvSpPr>
            <xdr:cNvPr id="4101" name="cmdSaisieDonnees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19050</xdr:rowOff>
        </xdr:from>
        <xdr:to>
          <xdr:col>2</xdr:col>
          <xdr:colOff>581025</xdr:colOff>
          <xdr:row>31</xdr:row>
          <xdr:rowOff>47625</xdr:rowOff>
        </xdr:to>
        <xdr:sp macro="" textlink="">
          <xdr:nvSpPr>
            <xdr:cNvPr id="4102" name="cmdGenererModele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8</xdr:row>
          <xdr:rowOff>9525</xdr:rowOff>
        </xdr:from>
        <xdr:to>
          <xdr:col>9</xdr:col>
          <xdr:colOff>38100</xdr:colOff>
          <xdr:row>9</xdr:row>
          <xdr:rowOff>76200</xdr:rowOff>
        </xdr:to>
        <xdr:sp macro="" textlink="">
          <xdr:nvSpPr>
            <xdr:cNvPr id="4103" name="cboMaxMin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29</xdr:row>
          <xdr:rowOff>19050</xdr:rowOff>
        </xdr:from>
        <xdr:to>
          <xdr:col>7</xdr:col>
          <xdr:colOff>180975</xdr:colOff>
          <xdr:row>31</xdr:row>
          <xdr:rowOff>47625</xdr:rowOff>
        </xdr:to>
        <xdr:sp macro="" textlink="">
          <xdr:nvSpPr>
            <xdr:cNvPr id="4105" name="cmdResoudre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J1000"/>
  <sheetViews>
    <sheetView tabSelected="1" zoomScaleNormal="80" workbookViewId="0">
      <selection activeCell="I31" sqref="I31"/>
    </sheetView>
  </sheetViews>
  <sheetFormatPr baseColWidth="10" defaultRowHeight="12.75" x14ac:dyDescent="0.2"/>
  <cols>
    <col min="1" max="1" width="6.28515625" style="4" customWidth="1"/>
    <col min="2" max="2" width="16" style="4" customWidth="1"/>
    <col min="3" max="9" width="9.28515625" style="4" customWidth="1"/>
    <col min="10" max="10" width="15" customWidth="1"/>
  </cols>
  <sheetData>
    <row r="1" spans="1:10" ht="15.75" x14ac:dyDescent="0.25">
      <c r="A1" s="3" t="s">
        <v>2</v>
      </c>
      <c r="C1" s="3"/>
      <c r="D1" s="3"/>
      <c r="E1" s="3"/>
      <c r="F1" s="3"/>
      <c r="G1" s="3"/>
      <c r="H1" s="3"/>
      <c r="I1" s="5"/>
      <c r="J1" s="2"/>
    </row>
    <row r="2" spans="1:10" ht="13.5" customHeight="1" x14ac:dyDescent="0.2"/>
    <row r="3" spans="1:10" ht="13.5" customHeight="1" x14ac:dyDescent="0.2">
      <c r="B3" s="6"/>
      <c r="C3" s="6"/>
      <c r="D3" s="6"/>
      <c r="E3" s="7"/>
      <c r="I3" s="6"/>
      <c r="J3" s="1"/>
    </row>
    <row r="4" spans="1:10" ht="13.5" customHeight="1" x14ac:dyDescent="0.2">
      <c r="B4" s="8"/>
      <c r="C4" s="6"/>
      <c r="D4" s="6"/>
      <c r="I4" s="6"/>
    </row>
    <row r="5" spans="1:10" ht="13.5" customHeight="1" x14ac:dyDescent="0.2">
      <c r="A5" s="9" t="s">
        <v>0</v>
      </c>
      <c r="C5" s="10" t="s">
        <v>1</v>
      </c>
      <c r="E5" s="81" t="s">
        <v>60</v>
      </c>
      <c r="F5" s="82"/>
      <c r="G5" s="82"/>
      <c r="H5" s="82"/>
      <c r="I5" s="83"/>
    </row>
    <row r="6" spans="1:10" ht="13.5" customHeight="1" x14ac:dyDescent="0.2">
      <c r="C6" s="10"/>
    </row>
    <row r="7" spans="1:10" ht="13.5" customHeight="1" x14ac:dyDescent="0.2">
      <c r="C7" s="4" t="s">
        <v>5</v>
      </c>
      <c r="I7" s="11">
        <v>6</v>
      </c>
    </row>
    <row r="8" spans="1:10" ht="13.5" customHeight="1" x14ac:dyDescent="0.2">
      <c r="C8" s="4" t="s">
        <v>3</v>
      </c>
      <c r="I8" s="11">
        <v>14</v>
      </c>
    </row>
    <row r="9" spans="1:10" ht="13.5" customHeight="1" x14ac:dyDescent="0.2">
      <c r="B9" s="12"/>
      <c r="C9" s="4" t="s">
        <v>4</v>
      </c>
    </row>
    <row r="10" spans="1:10" ht="13.5" customHeight="1" x14ac:dyDescent="0.2"/>
    <row r="11" spans="1:10" ht="13.5" customHeight="1" x14ac:dyDescent="0.2"/>
    <row r="12" spans="1:10" ht="13.5" customHeight="1" thickBot="1" x14ac:dyDescent="0.25"/>
    <row r="13" spans="1:10" s="4" customFormat="1" ht="13.5" customHeight="1" thickTop="1" thickBot="1" x14ac:dyDescent="0.25">
      <c r="A13" s="84" t="s">
        <v>6</v>
      </c>
      <c r="B13" s="85"/>
      <c r="C13" s="85"/>
      <c r="D13" s="85"/>
      <c r="E13" s="85"/>
      <c r="F13" s="85"/>
      <c r="G13" s="86"/>
      <c r="H13" s="87" t="s">
        <v>16</v>
      </c>
      <c r="I13" s="88"/>
    </row>
    <row r="14" spans="1:10" s="4" customFormat="1" ht="13.5" customHeight="1" thickBot="1" x14ac:dyDescent="0.25">
      <c r="A14" s="28" t="s">
        <v>7</v>
      </c>
      <c r="B14" s="23" t="s">
        <v>8</v>
      </c>
      <c r="C14" s="16" t="s">
        <v>9</v>
      </c>
      <c r="D14" s="17" t="s">
        <v>10</v>
      </c>
      <c r="E14" s="17" t="s">
        <v>11</v>
      </c>
      <c r="F14" s="17" t="s">
        <v>12</v>
      </c>
      <c r="G14" s="18" t="s">
        <v>13</v>
      </c>
      <c r="H14" s="22" t="s">
        <v>14</v>
      </c>
      <c r="I14" s="21" t="s">
        <v>15</v>
      </c>
    </row>
    <row r="15" spans="1:10" s="4" customFormat="1" ht="13.5" customHeight="1" thickBot="1" x14ac:dyDescent="0.25">
      <c r="A15" s="19">
        <v>1</v>
      </c>
      <c r="B15" s="24" t="s">
        <v>17</v>
      </c>
      <c r="C15" s="30" t="s">
        <v>32</v>
      </c>
      <c r="D15" s="31" t="s">
        <v>33</v>
      </c>
      <c r="E15" s="31">
        <v>-1</v>
      </c>
      <c r="F15" s="31">
        <v>0</v>
      </c>
      <c r="G15" s="32">
        <v>67</v>
      </c>
      <c r="H15" s="76">
        <f>Modèle!B23</f>
        <v>52</v>
      </c>
      <c r="I15" s="77">
        <f t="shared" ref="I15:I28" si="0">E15*H15</f>
        <v>-52</v>
      </c>
    </row>
    <row r="16" spans="1:10" s="4" customFormat="1" ht="13.5" customHeight="1" thickBot="1" x14ac:dyDescent="0.25">
      <c r="A16" s="14">
        <v>2</v>
      </c>
      <c r="B16" s="25" t="s">
        <v>18</v>
      </c>
      <c r="C16" s="33" t="s">
        <v>33</v>
      </c>
      <c r="D16" s="34" t="s">
        <v>34</v>
      </c>
      <c r="E16" s="34">
        <v>0</v>
      </c>
      <c r="F16" s="34">
        <v>0</v>
      </c>
      <c r="G16" s="35">
        <v>15</v>
      </c>
      <c r="H16" s="76">
        <f>Modèle!C23</f>
        <v>12</v>
      </c>
      <c r="I16" s="77">
        <f t="shared" si="0"/>
        <v>0</v>
      </c>
    </row>
    <row r="17" spans="1:9" s="4" customFormat="1" ht="13.5" customHeight="1" thickBot="1" x14ac:dyDescent="0.25">
      <c r="A17" s="14">
        <v>3</v>
      </c>
      <c r="B17" s="25" t="s">
        <v>19</v>
      </c>
      <c r="C17" s="33" t="s">
        <v>33</v>
      </c>
      <c r="D17" s="34" t="s">
        <v>35</v>
      </c>
      <c r="E17" s="34">
        <v>0</v>
      </c>
      <c r="F17" s="34">
        <v>0</v>
      </c>
      <c r="G17" s="35">
        <v>22</v>
      </c>
      <c r="H17" s="76">
        <f>Modèle!D23</f>
        <v>20</v>
      </c>
      <c r="I17" s="77">
        <f t="shared" si="0"/>
        <v>0</v>
      </c>
    </row>
    <row r="18" spans="1:9" s="4" customFormat="1" ht="13.5" customHeight="1" thickBot="1" x14ac:dyDescent="0.25">
      <c r="A18" s="14">
        <v>4</v>
      </c>
      <c r="B18" s="25" t="s">
        <v>20</v>
      </c>
      <c r="C18" s="33" t="s">
        <v>33</v>
      </c>
      <c r="D18" s="34" t="s">
        <v>36</v>
      </c>
      <c r="E18" s="34">
        <v>0</v>
      </c>
      <c r="F18" s="34">
        <v>0</v>
      </c>
      <c r="G18" s="35">
        <v>30</v>
      </c>
      <c r="H18" s="76">
        <f>Modèle!E23</f>
        <v>20</v>
      </c>
      <c r="I18" s="77">
        <f t="shared" si="0"/>
        <v>0</v>
      </c>
    </row>
    <row r="19" spans="1:9" s="4" customFormat="1" ht="13.5" customHeight="1" thickBot="1" x14ac:dyDescent="0.25">
      <c r="A19" s="14">
        <v>5</v>
      </c>
      <c r="B19" s="25" t="s">
        <v>21</v>
      </c>
      <c r="C19" s="33" t="s">
        <v>34</v>
      </c>
      <c r="D19" s="34" t="s">
        <v>35</v>
      </c>
      <c r="E19" s="34">
        <v>0</v>
      </c>
      <c r="F19" s="36">
        <v>0</v>
      </c>
      <c r="G19" s="35">
        <v>30</v>
      </c>
      <c r="H19" s="76">
        <f>Modèle!F23</f>
        <v>0</v>
      </c>
      <c r="I19" s="77">
        <f t="shared" si="0"/>
        <v>0</v>
      </c>
    </row>
    <row r="20" spans="1:9" s="4" customFormat="1" ht="13.5" customHeight="1" thickBot="1" x14ac:dyDescent="0.25">
      <c r="A20" s="14">
        <v>6</v>
      </c>
      <c r="B20" s="25" t="s">
        <v>22</v>
      </c>
      <c r="C20" s="33" t="s">
        <v>34</v>
      </c>
      <c r="D20" s="34" t="s">
        <v>36</v>
      </c>
      <c r="E20" s="34">
        <v>0</v>
      </c>
      <c r="F20" s="34">
        <v>0</v>
      </c>
      <c r="G20" s="35">
        <v>35</v>
      </c>
      <c r="H20" s="76">
        <f>Modèle!G23</f>
        <v>0</v>
      </c>
      <c r="I20" s="77">
        <f t="shared" si="0"/>
        <v>0</v>
      </c>
    </row>
    <row r="21" spans="1:9" s="4" customFormat="1" ht="13.5" customHeight="1" thickBot="1" x14ac:dyDescent="0.25">
      <c r="A21" s="14">
        <v>7</v>
      </c>
      <c r="B21" s="25" t="s">
        <v>23</v>
      </c>
      <c r="C21" s="33" t="s">
        <v>34</v>
      </c>
      <c r="D21" s="34" t="s">
        <v>37</v>
      </c>
      <c r="E21" s="34">
        <v>0</v>
      </c>
      <c r="F21" s="34">
        <v>0</v>
      </c>
      <c r="G21" s="35">
        <v>12</v>
      </c>
      <c r="H21" s="76">
        <f>Modèle!H23</f>
        <v>12</v>
      </c>
      <c r="I21" s="77">
        <f t="shared" si="0"/>
        <v>0</v>
      </c>
    </row>
    <row r="22" spans="1:9" s="4" customFormat="1" ht="13.5" customHeight="1" thickBot="1" x14ac:dyDescent="0.25">
      <c r="A22" s="14">
        <v>8</v>
      </c>
      <c r="B22" s="25" t="s">
        <v>24</v>
      </c>
      <c r="C22" s="33" t="s">
        <v>35</v>
      </c>
      <c r="D22" s="34" t="s">
        <v>36</v>
      </c>
      <c r="E22" s="34">
        <v>0</v>
      </c>
      <c r="F22" s="34">
        <v>0</v>
      </c>
      <c r="G22" s="35">
        <v>20</v>
      </c>
      <c r="H22" s="76">
        <f>Modèle!I23</f>
        <v>0</v>
      </c>
      <c r="I22" s="77">
        <f t="shared" si="0"/>
        <v>0</v>
      </c>
    </row>
    <row r="23" spans="1:9" s="4" customFormat="1" ht="13.5" customHeight="1" thickBot="1" x14ac:dyDescent="0.25">
      <c r="A23" s="14">
        <v>9</v>
      </c>
      <c r="B23" s="25" t="s">
        <v>25</v>
      </c>
      <c r="C23" s="33" t="s">
        <v>35</v>
      </c>
      <c r="D23" s="34" t="s">
        <v>37</v>
      </c>
      <c r="E23" s="34">
        <v>0</v>
      </c>
      <c r="F23" s="34">
        <v>0</v>
      </c>
      <c r="G23" s="35">
        <v>10</v>
      </c>
      <c r="H23" s="76">
        <f>Modèle!J23</f>
        <v>10</v>
      </c>
      <c r="I23" s="77">
        <f t="shared" si="0"/>
        <v>0</v>
      </c>
    </row>
    <row r="24" spans="1:9" s="4" customFormat="1" ht="13.5" customHeight="1" thickBot="1" x14ac:dyDescent="0.25">
      <c r="A24" s="14">
        <v>10</v>
      </c>
      <c r="B24" s="25" t="s">
        <v>26</v>
      </c>
      <c r="C24" s="33" t="s">
        <v>35</v>
      </c>
      <c r="D24" s="34" t="s">
        <v>38</v>
      </c>
      <c r="E24" s="34">
        <v>0</v>
      </c>
      <c r="F24" s="34">
        <v>0</v>
      </c>
      <c r="G24" s="35">
        <v>10</v>
      </c>
      <c r="H24" s="76">
        <f>Modèle!K23</f>
        <v>10</v>
      </c>
      <c r="I24" s="77">
        <f t="shared" si="0"/>
        <v>0</v>
      </c>
    </row>
    <row r="25" spans="1:9" s="4" customFormat="1" ht="13.5" customHeight="1" thickBot="1" x14ac:dyDescent="0.25">
      <c r="A25" s="14">
        <v>11</v>
      </c>
      <c r="B25" s="25" t="s">
        <v>27</v>
      </c>
      <c r="C25" s="33" t="s">
        <v>36</v>
      </c>
      <c r="D25" s="34" t="s">
        <v>37</v>
      </c>
      <c r="E25" s="34">
        <v>0</v>
      </c>
      <c r="F25" s="34">
        <v>0</v>
      </c>
      <c r="G25" s="35">
        <v>10</v>
      </c>
      <c r="H25" s="76">
        <f>Modèle!L23</f>
        <v>10</v>
      </c>
      <c r="I25" s="77">
        <f t="shared" si="0"/>
        <v>0</v>
      </c>
    </row>
    <row r="26" spans="1:9" s="4" customFormat="1" ht="13.5" customHeight="1" thickBot="1" x14ac:dyDescent="0.25">
      <c r="A26" s="14">
        <v>12</v>
      </c>
      <c r="B26" s="25" t="s">
        <v>28</v>
      </c>
      <c r="C26" s="33" t="s">
        <v>36</v>
      </c>
      <c r="D26" s="34" t="s">
        <v>38</v>
      </c>
      <c r="E26" s="34">
        <v>0</v>
      </c>
      <c r="F26" s="34">
        <v>0</v>
      </c>
      <c r="G26" s="35">
        <v>10</v>
      </c>
      <c r="H26" s="76">
        <f>Modèle!M23</f>
        <v>10</v>
      </c>
      <c r="I26" s="77">
        <f t="shared" si="0"/>
        <v>0</v>
      </c>
    </row>
    <row r="27" spans="1:9" s="4" customFormat="1" ht="13.5" customHeight="1" thickBot="1" x14ac:dyDescent="0.25">
      <c r="A27" s="29">
        <v>13</v>
      </c>
      <c r="B27" s="26" t="s">
        <v>29</v>
      </c>
      <c r="C27" s="33" t="s">
        <v>37</v>
      </c>
      <c r="D27" s="34" t="s">
        <v>38</v>
      </c>
      <c r="E27" s="34">
        <v>0</v>
      </c>
      <c r="F27" s="34">
        <v>0</v>
      </c>
      <c r="G27" s="35">
        <v>40</v>
      </c>
      <c r="H27" s="76">
        <f>Modèle!N23</f>
        <v>32</v>
      </c>
      <c r="I27" s="77">
        <f t="shared" si="0"/>
        <v>0</v>
      </c>
    </row>
    <row r="28" spans="1:9" s="4" customFormat="1" ht="13.5" customHeight="1" thickBot="1" x14ac:dyDescent="0.25">
      <c r="A28" s="15">
        <v>14</v>
      </c>
      <c r="B28" s="27" t="s">
        <v>30</v>
      </c>
      <c r="C28" s="37" t="s">
        <v>38</v>
      </c>
      <c r="D28" s="38" t="s">
        <v>32</v>
      </c>
      <c r="E28" s="38">
        <v>0</v>
      </c>
      <c r="F28" s="38">
        <v>0</v>
      </c>
      <c r="G28" s="39">
        <v>67</v>
      </c>
      <c r="H28" s="78">
        <f>Modèle!O23</f>
        <v>52</v>
      </c>
      <c r="I28" s="79">
        <f t="shared" si="0"/>
        <v>0</v>
      </c>
    </row>
    <row r="29" spans="1:9" s="4" customFormat="1" ht="13.5" customHeight="1" thickTop="1" thickBot="1" x14ac:dyDescent="0.25">
      <c r="H29" s="20" t="s">
        <v>31</v>
      </c>
      <c r="I29" s="80">
        <f>SUM(I15:I28)</f>
        <v>-52</v>
      </c>
    </row>
    <row r="30" spans="1:9" s="4" customFormat="1" ht="13.5" customHeight="1" thickTop="1" x14ac:dyDescent="0.2"/>
    <row r="31" spans="1:9" s="4" customFormat="1" ht="13.5" customHeight="1" x14ac:dyDescent="0.2"/>
    <row r="32" spans="1:9" s="4" customFormat="1" ht="13.5" customHeight="1" x14ac:dyDescent="0.2"/>
    <row r="33" s="4" customFormat="1" ht="13.5" customHeight="1" x14ac:dyDescent="0.2"/>
    <row r="34" s="4" customFormat="1" ht="13.5" customHeight="1" x14ac:dyDescent="0.2"/>
    <row r="35" s="4" customFormat="1" ht="13.5" customHeight="1" x14ac:dyDescent="0.2"/>
    <row r="36" s="4" customFormat="1" ht="13.5" customHeight="1" x14ac:dyDescent="0.2"/>
    <row r="37" s="4" customFormat="1" ht="13.5" customHeight="1" x14ac:dyDescent="0.2"/>
    <row r="38" s="4" customFormat="1" ht="13.5" customHeight="1" x14ac:dyDescent="0.2"/>
    <row r="39" s="4" customFormat="1" ht="13.5" customHeight="1" x14ac:dyDescent="0.2"/>
    <row r="40" s="4" customFormat="1" ht="13.5" customHeight="1" x14ac:dyDescent="0.2"/>
    <row r="41" s="4" customFormat="1" ht="13.5" customHeight="1" x14ac:dyDescent="0.2"/>
    <row r="42" s="4" customFormat="1" ht="13.5" customHeight="1" x14ac:dyDescent="0.2"/>
    <row r="43" s="4" customFormat="1" ht="13.5" customHeight="1" x14ac:dyDescent="0.2"/>
    <row r="44" s="4" customFormat="1" ht="13.5" customHeight="1" x14ac:dyDescent="0.2"/>
    <row r="45" s="4" customFormat="1" ht="13.5" customHeight="1" x14ac:dyDescent="0.2"/>
    <row r="46" s="4" customFormat="1" ht="13.5" customHeight="1" x14ac:dyDescent="0.2"/>
    <row r="47" s="4" customFormat="1" ht="13.5" customHeight="1" x14ac:dyDescent="0.2"/>
    <row r="48" s="4" customFormat="1" ht="13.5" customHeight="1" x14ac:dyDescent="0.2"/>
    <row r="49" s="4" customFormat="1" ht="13.5" customHeight="1" x14ac:dyDescent="0.2"/>
    <row r="50" s="4" customFormat="1" ht="13.5" customHeight="1" x14ac:dyDescent="0.2"/>
    <row r="51" s="4" customFormat="1" ht="13.5" customHeight="1" x14ac:dyDescent="0.2"/>
    <row r="52" s="4" customFormat="1" ht="13.5" customHeight="1" x14ac:dyDescent="0.2"/>
    <row r="53" s="4" customFormat="1" ht="13.5" customHeight="1" x14ac:dyDescent="0.2"/>
    <row r="54" s="4" customFormat="1" ht="13.5" customHeight="1" x14ac:dyDescent="0.2"/>
    <row r="55" s="4" customFormat="1" ht="13.5" customHeight="1" x14ac:dyDescent="0.2"/>
    <row r="56" s="4" customFormat="1" ht="13.5" customHeight="1" x14ac:dyDescent="0.2"/>
    <row r="57" s="4" customFormat="1" ht="13.5" customHeight="1" x14ac:dyDescent="0.2"/>
    <row r="58" s="4" customFormat="1" ht="13.5" customHeight="1" x14ac:dyDescent="0.2"/>
    <row r="59" s="4" customFormat="1" ht="13.5" customHeight="1" x14ac:dyDescent="0.2"/>
    <row r="60" s="4" customFormat="1" ht="13.5" customHeight="1" x14ac:dyDescent="0.2"/>
    <row r="61" s="4" customFormat="1" ht="13.5" customHeight="1" x14ac:dyDescent="0.2"/>
    <row r="62" s="4" customFormat="1" ht="13.5" customHeight="1" x14ac:dyDescent="0.2"/>
    <row r="63" s="4" customFormat="1" ht="13.5" customHeight="1" x14ac:dyDescent="0.2"/>
    <row r="64" s="4" customFormat="1" ht="13.5" customHeight="1" x14ac:dyDescent="0.2"/>
    <row r="65" s="4" customFormat="1" ht="13.5" customHeight="1" x14ac:dyDescent="0.2"/>
    <row r="66" s="4" customFormat="1" ht="13.5" customHeight="1" x14ac:dyDescent="0.2"/>
    <row r="67" s="4" customFormat="1" ht="13.5" customHeight="1" x14ac:dyDescent="0.2"/>
    <row r="68" s="4" customFormat="1" ht="13.5" customHeight="1" x14ac:dyDescent="0.2"/>
    <row r="69" s="4" customFormat="1" ht="13.5" customHeight="1" x14ac:dyDescent="0.2"/>
    <row r="70" s="4" customFormat="1" ht="13.5" customHeight="1" x14ac:dyDescent="0.2"/>
    <row r="71" s="4" customFormat="1" ht="13.5" customHeight="1" x14ac:dyDescent="0.2"/>
    <row r="72" s="4" customFormat="1" ht="13.5" customHeight="1" x14ac:dyDescent="0.2"/>
    <row r="73" s="4" customFormat="1" ht="13.5" customHeight="1" x14ac:dyDescent="0.2"/>
    <row r="74" s="4" customFormat="1" ht="13.5" customHeight="1" x14ac:dyDescent="0.2"/>
    <row r="75" s="4" customFormat="1" ht="13.5" customHeight="1" x14ac:dyDescent="0.2"/>
    <row r="76" s="4" customFormat="1" ht="13.5" customHeight="1" x14ac:dyDescent="0.2"/>
    <row r="77" s="4" customFormat="1" ht="13.5" customHeight="1" x14ac:dyDescent="0.2"/>
    <row r="78" s="4" customFormat="1" ht="13.5" customHeight="1" x14ac:dyDescent="0.2"/>
    <row r="79" s="4" customFormat="1" ht="13.5" customHeight="1" x14ac:dyDescent="0.2"/>
    <row r="80" s="4" customFormat="1" ht="13.5" customHeight="1" x14ac:dyDescent="0.2"/>
    <row r="81" s="4" customFormat="1" ht="13.5" customHeight="1" x14ac:dyDescent="0.2"/>
    <row r="82" s="4" customFormat="1" ht="13.5" customHeight="1" x14ac:dyDescent="0.2"/>
    <row r="83" s="4" customFormat="1" ht="13.5" customHeight="1" x14ac:dyDescent="0.2"/>
    <row r="84" s="4" customFormat="1" ht="13.5" customHeight="1" x14ac:dyDescent="0.2"/>
    <row r="85" s="4" customFormat="1" ht="13.5" customHeight="1" x14ac:dyDescent="0.2"/>
    <row r="86" s="4" customFormat="1" ht="13.5" customHeight="1" x14ac:dyDescent="0.2"/>
    <row r="87" s="4" customFormat="1" ht="13.5" customHeight="1" x14ac:dyDescent="0.2"/>
    <row r="88" s="4" customFormat="1" ht="13.5" customHeight="1" x14ac:dyDescent="0.2"/>
    <row r="89" s="4" customFormat="1" ht="13.5" customHeight="1" x14ac:dyDescent="0.2"/>
    <row r="90" s="4" customFormat="1" ht="13.5" customHeight="1" x14ac:dyDescent="0.2"/>
    <row r="91" s="4" customFormat="1" ht="13.5" customHeight="1" x14ac:dyDescent="0.2"/>
    <row r="92" s="4" customFormat="1" ht="13.5" customHeight="1" x14ac:dyDescent="0.2"/>
    <row r="93" s="4" customFormat="1" ht="13.5" customHeight="1" x14ac:dyDescent="0.2"/>
    <row r="94" s="4" customFormat="1" ht="13.5" customHeight="1" x14ac:dyDescent="0.2"/>
    <row r="95" s="4" customFormat="1" ht="13.5" customHeight="1" x14ac:dyDescent="0.2"/>
    <row r="96" s="4" customFormat="1" ht="13.5" customHeight="1" x14ac:dyDescent="0.2"/>
    <row r="97" s="4" customFormat="1" ht="13.5" customHeight="1" x14ac:dyDescent="0.2"/>
    <row r="98" s="4" customFormat="1" ht="13.5" customHeight="1" x14ac:dyDescent="0.2"/>
    <row r="99" s="4" customFormat="1" ht="13.5" customHeight="1" x14ac:dyDescent="0.2"/>
    <row r="100" s="4" customFormat="1" ht="13.5" customHeight="1" x14ac:dyDescent="0.2"/>
    <row r="101" s="4" customFormat="1" ht="13.5" customHeight="1" x14ac:dyDescent="0.2"/>
    <row r="102" s="4" customFormat="1" ht="13.5" customHeight="1" x14ac:dyDescent="0.2"/>
    <row r="103" s="4" customFormat="1" ht="13.5" customHeight="1" x14ac:dyDescent="0.2"/>
    <row r="104" s="4" customFormat="1" ht="13.5" customHeight="1" x14ac:dyDescent="0.2"/>
    <row r="105" s="4" customFormat="1" ht="13.5" customHeight="1" x14ac:dyDescent="0.2"/>
    <row r="106" s="4" customFormat="1" ht="13.5" customHeight="1" x14ac:dyDescent="0.2"/>
    <row r="107" s="4" customFormat="1" ht="13.5" customHeight="1" x14ac:dyDescent="0.2"/>
    <row r="108" s="4" customFormat="1" ht="13.5" customHeight="1" x14ac:dyDescent="0.2"/>
    <row r="109" s="4" customFormat="1" ht="13.5" customHeight="1" x14ac:dyDescent="0.2"/>
    <row r="110" s="4" customFormat="1" ht="13.5" customHeight="1" x14ac:dyDescent="0.2"/>
    <row r="111" s="4" customFormat="1" ht="13.5" customHeight="1" x14ac:dyDescent="0.2"/>
    <row r="112" s="4" customFormat="1" ht="13.5" customHeight="1" x14ac:dyDescent="0.2"/>
    <row r="113" s="4" customFormat="1" ht="13.5" customHeight="1" x14ac:dyDescent="0.2"/>
    <row r="114" s="4" customFormat="1" ht="13.5" customHeight="1" x14ac:dyDescent="0.2"/>
    <row r="115" s="4" customFormat="1" ht="13.5" customHeight="1" x14ac:dyDescent="0.2"/>
    <row r="116" s="4" customFormat="1" ht="13.5" customHeight="1" x14ac:dyDescent="0.2"/>
    <row r="117" s="4" customFormat="1" ht="13.5" customHeight="1" x14ac:dyDescent="0.2"/>
    <row r="118" s="4" customFormat="1" ht="13.5" customHeight="1" x14ac:dyDescent="0.2"/>
    <row r="119" s="4" customFormat="1" ht="13.5" customHeight="1" x14ac:dyDescent="0.2"/>
    <row r="120" s="4" customFormat="1" ht="13.5" customHeight="1" x14ac:dyDescent="0.2"/>
    <row r="121" s="4" customFormat="1" ht="13.5" customHeight="1" x14ac:dyDescent="0.2"/>
    <row r="122" s="4" customFormat="1" ht="13.5" customHeight="1" x14ac:dyDescent="0.2"/>
    <row r="123" s="4" customFormat="1" ht="13.5" customHeight="1" x14ac:dyDescent="0.2"/>
    <row r="124" s="4" customFormat="1" ht="13.5" customHeight="1" x14ac:dyDescent="0.2"/>
    <row r="125" s="4" customFormat="1" ht="13.5" customHeight="1" x14ac:dyDescent="0.2"/>
    <row r="126" s="4" customFormat="1" ht="13.5" customHeight="1" x14ac:dyDescent="0.2"/>
    <row r="127" s="4" customFormat="1" ht="13.5" customHeight="1" x14ac:dyDescent="0.2"/>
    <row r="128" s="4" customFormat="1" ht="13.5" customHeight="1" x14ac:dyDescent="0.2"/>
    <row r="129" s="4" customFormat="1" ht="13.5" customHeight="1" x14ac:dyDescent="0.2"/>
    <row r="130" s="4" customFormat="1" ht="13.5" customHeight="1" x14ac:dyDescent="0.2"/>
    <row r="131" s="4" customFormat="1" ht="13.5" customHeight="1" x14ac:dyDescent="0.2"/>
    <row r="132" s="4" customFormat="1" ht="13.5" customHeight="1" x14ac:dyDescent="0.2"/>
    <row r="133" s="4" customFormat="1" ht="13.5" customHeight="1" x14ac:dyDescent="0.2"/>
    <row r="134" s="4" customFormat="1" ht="13.5" customHeight="1" x14ac:dyDescent="0.2"/>
    <row r="135" s="4" customFormat="1" ht="13.5" customHeight="1" x14ac:dyDescent="0.2"/>
    <row r="136" s="4" customFormat="1" ht="13.5" customHeight="1" x14ac:dyDescent="0.2"/>
    <row r="137" s="4" customFormat="1" ht="13.5" customHeight="1" x14ac:dyDescent="0.2"/>
    <row r="138" s="4" customFormat="1" ht="13.5" customHeight="1" x14ac:dyDescent="0.2"/>
    <row r="139" s="4" customFormat="1" ht="13.5" customHeight="1" x14ac:dyDescent="0.2"/>
    <row r="140" s="4" customFormat="1" ht="13.5" customHeight="1" x14ac:dyDescent="0.2"/>
    <row r="141" s="4" customFormat="1" ht="13.5" customHeight="1" x14ac:dyDescent="0.2"/>
    <row r="142" s="4" customFormat="1" ht="13.5" customHeight="1" x14ac:dyDescent="0.2"/>
    <row r="143" s="4" customFormat="1" ht="13.5" customHeight="1" x14ac:dyDescent="0.2"/>
    <row r="144" s="4" customFormat="1" ht="13.5" customHeight="1" x14ac:dyDescent="0.2"/>
    <row r="145" s="4" customFormat="1" ht="13.5" customHeight="1" x14ac:dyDescent="0.2"/>
    <row r="146" s="4" customFormat="1" ht="13.5" customHeight="1" x14ac:dyDescent="0.2"/>
    <row r="147" s="4" customFormat="1" ht="13.5" customHeight="1" x14ac:dyDescent="0.2"/>
    <row r="148" s="4" customFormat="1" ht="13.5" customHeight="1" x14ac:dyDescent="0.2"/>
    <row r="149" s="4" customFormat="1" ht="13.5" customHeight="1" x14ac:dyDescent="0.2"/>
    <row r="150" s="4" customFormat="1" ht="13.5" customHeight="1" x14ac:dyDescent="0.2"/>
    <row r="151" s="4" customFormat="1" ht="13.5" customHeight="1" x14ac:dyDescent="0.2"/>
    <row r="152" s="4" customFormat="1" ht="13.5" customHeight="1" x14ac:dyDescent="0.2"/>
    <row r="153" s="4" customFormat="1" ht="13.5" customHeight="1" x14ac:dyDescent="0.2"/>
    <row r="154" s="4" customFormat="1" ht="13.5" customHeight="1" x14ac:dyDescent="0.2"/>
    <row r="155" s="4" customFormat="1" ht="13.5" customHeight="1" x14ac:dyDescent="0.2"/>
    <row r="156" s="4" customFormat="1" ht="13.5" customHeight="1" x14ac:dyDescent="0.2"/>
    <row r="157" s="4" customFormat="1" ht="13.5" customHeight="1" x14ac:dyDescent="0.2"/>
    <row r="158" s="4" customFormat="1" ht="13.5" customHeight="1" x14ac:dyDescent="0.2"/>
    <row r="159" s="4" customFormat="1" ht="13.5" customHeight="1" x14ac:dyDescent="0.2"/>
    <row r="160" s="4" customFormat="1" ht="13.5" customHeight="1" x14ac:dyDescent="0.2"/>
    <row r="161" s="4" customFormat="1" ht="13.5" customHeight="1" x14ac:dyDescent="0.2"/>
    <row r="162" s="4" customFormat="1" ht="13.5" customHeight="1" x14ac:dyDescent="0.2"/>
    <row r="163" s="4" customFormat="1" ht="13.5" customHeight="1" x14ac:dyDescent="0.2"/>
    <row r="164" s="4" customFormat="1" ht="13.5" customHeight="1" x14ac:dyDescent="0.2"/>
    <row r="165" s="4" customFormat="1" ht="13.5" customHeight="1" x14ac:dyDescent="0.2"/>
    <row r="166" s="4" customFormat="1" ht="13.5" customHeight="1" x14ac:dyDescent="0.2"/>
    <row r="167" s="4" customFormat="1" ht="13.5" customHeight="1" x14ac:dyDescent="0.2"/>
    <row r="168" s="4" customFormat="1" ht="13.5" customHeight="1" x14ac:dyDescent="0.2"/>
    <row r="169" s="4" customFormat="1" ht="13.5" customHeight="1" x14ac:dyDescent="0.2"/>
    <row r="170" s="4" customFormat="1" ht="13.5" customHeight="1" x14ac:dyDescent="0.2"/>
    <row r="171" s="4" customFormat="1" ht="13.5" customHeight="1" x14ac:dyDescent="0.2"/>
    <row r="172" s="4" customFormat="1" ht="13.5" customHeight="1" x14ac:dyDescent="0.2"/>
    <row r="173" s="4" customFormat="1" ht="13.5" customHeight="1" x14ac:dyDescent="0.2"/>
    <row r="174" s="4" customFormat="1" ht="13.5" customHeight="1" x14ac:dyDescent="0.2"/>
    <row r="175" s="4" customFormat="1" ht="13.5" customHeight="1" x14ac:dyDescent="0.2"/>
    <row r="176" s="4" customFormat="1" ht="13.5" customHeight="1" x14ac:dyDescent="0.2"/>
    <row r="177" s="4" customFormat="1" ht="13.5" customHeight="1" x14ac:dyDescent="0.2"/>
    <row r="178" s="4" customFormat="1" ht="13.5" customHeight="1" x14ac:dyDescent="0.2"/>
    <row r="179" s="4" customFormat="1" ht="13.5" customHeight="1" x14ac:dyDescent="0.2"/>
    <row r="180" s="4" customFormat="1" ht="13.5" customHeight="1" x14ac:dyDescent="0.2"/>
    <row r="181" s="4" customFormat="1" ht="13.5" customHeight="1" x14ac:dyDescent="0.2"/>
    <row r="182" s="4" customFormat="1" ht="13.5" customHeight="1" x14ac:dyDescent="0.2"/>
    <row r="183" s="4" customFormat="1" ht="13.5" customHeight="1" x14ac:dyDescent="0.2"/>
    <row r="184" s="4" customFormat="1" ht="13.5" customHeight="1" x14ac:dyDescent="0.2"/>
    <row r="185" s="4" customFormat="1" ht="13.5" customHeight="1" x14ac:dyDescent="0.2"/>
    <row r="186" s="4" customFormat="1" ht="13.5" customHeight="1" x14ac:dyDescent="0.2"/>
    <row r="187" s="4" customFormat="1" ht="13.5" customHeight="1" x14ac:dyDescent="0.2"/>
    <row r="188" s="4" customFormat="1" ht="13.5" customHeight="1" x14ac:dyDescent="0.2"/>
    <row r="189" s="4" customFormat="1" ht="13.5" customHeight="1" x14ac:dyDescent="0.2"/>
    <row r="190" s="4" customFormat="1" ht="13.5" customHeight="1" x14ac:dyDescent="0.2"/>
    <row r="191" s="4" customFormat="1" ht="13.5" customHeight="1" x14ac:dyDescent="0.2"/>
    <row r="192" s="4" customFormat="1" ht="13.5" customHeight="1" x14ac:dyDescent="0.2"/>
    <row r="193" s="4" customFormat="1" ht="13.5" customHeight="1" x14ac:dyDescent="0.2"/>
    <row r="194" s="4" customFormat="1" ht="13.5" customHeight="1" x14ac:dyDescent="0.2"/>
    <row r="195" s="4" customFormat="1" ht="13.5" customHeight="1" x14ac:dyDescent="0.2"/>
    <row r="196" s="4" customFormat="1" ht="13.5" customHeight="1" x14ac:dyDescent="0.2"/>
    <row r="197" s="4" customFormat="1" ht="13.5" customHeight="1" x14ac:dyDescent="0.2"/>
    <row r="198" s="4" customFormat="1" ht="13.5" customHeight="1" x14ac:dyDescent="0.2"/>
    <row r="199" s="4" customFormat="1" ht="13.5" customHeight="1" x14ac:dyDescent="0.2"/>
    <row r="200" s="4" customFormat="1" ht="13.5" customHeight="1" x14ac:dyDescent="0.2"/>
    <row r="201" s="4" customFormat="1" ht="13.5" customHeight="1" x14ac:dyDescent="0.2"/>
    <row r="202" s="4" customFormat="1" ht="13.5" customHeight="1" x14ac:dyDescent="0.2"/>
    <row r="203" s="4" customFormat="1" ht="13.5" customHeight="1" x14ac:dyDescent="0.2"/>
    <row r="204" s="4" customFormat="1" ht="13.5" customHeight="1" x14ac:dyDescent="0.2"/>
    <row r="205" s="4" customFormat="1" ht="13.5" customHeight="1" x14ac:dyDescent="0.2"/>
    <row r="206" s="4" customFormat="1" ht="13.5" customHeight="1" x14ac:dyDescent="0.2"/>
    <row r="207" s="4" customFormat="1" ht="13.5" customHeight="1" x14ac:dyDescent="0.2"/>
    <row r="208" s="4" customFormat="1" ht="13.5" customHeight="1" x14ac:dyDescent="0.2"/>
    <row r="209" s="4" customFormat="1" ht="13.5" customHeight="1" x14ac:dyDescent="0.2"/>
    <row r="210" s="4" customFormat="1" ht="13.5" customHeight="1" x14ac:dyDescent="0.2"/>
    <row r="211" s="4" customFormat="1" ht="13.5" customHeight="1" x14ac:dyDescent="0.2"/>
    <row r="212" s="4" customFormat="1" ht="13.5" customHeight="1" x14ac:dyDescent="0.2"/>
    <row r="213" s="4" customFormat="1" ht="13.5" customHeight="1" x14ac:dyDescent="0.2"/>
    <row r="214" s="4" customFormat="1" ht="13.5" customHeight="1" x14ac:dyDescent="0.2"/>
    <row r="215" s="4" customFormat="1" ht="13.5" customHeight="1" x14ac:dyDescent="0.2"/>
    <row r="216" s="4" customFormat="1" ht="13.5" customHeight="1" x14ac:dyDescent="0.2"/>
    <row r="217" s="4" customFormat="1" ht="13.5" customHeight="1" x14ac:dyDescent="0.2"/>
    <row r="218" s="4" customFormat="1" ht="13.5" customHeight="1" x14ac:dyDescent="0.2"/>
    <row r="219" s="4" customFormat="1" ht="13.5" customHeight="1" x14ac:dyDescent="0.2"/>
    <row r="220" s="4" customFormat="1" ht="13.5" customHeight="1" x14ac:dyDescent="0.2"/>
    <row r="221" s="4" customFormat="1" ht="13.5" customHeight="1" x14ac:dyDescent="0.2"/>
    <row r="222" s="4" customFormat="1" ht="13.5" customHeight="1" x14ac:dyDescent="0.2"/>
    <row r="223" s="4" customFormat="1" ht="13.5" customHeight="1" x14ac:dyDescent="0.2"/>
    <row r="224" s="4" customFormat="1" ht="13.5" customHeight="1" x14ac:dyDescent="0.2"/>
    <row r="225" s="4" customFormat="1" ht="13.5" customHeight="1" x14ac:dyDescent="0.2"/>
    <row r="226" s="4" customFormat="1" ht="13.5" customHeight="1" x14ac:dyDescent="0.2"/>
    <row r="227" s="4" customFormat="1" ht="13.5" customHeight="1" x14ac:dyDescent="0.2"/>
    <row r="228" s="4" customFormat="1" ht="13.5" customHeight="1" x14ac:dyDescent="0.2"/>
    <row r="229" s="4" customFormat="1" ht="13.5" customHeight="1" x14ac:dyDescent="0.2"/>
    <row r="230" s="4" customFormat="1" ht="13.5" customHeight="1" x14ac:dyDescent="0.2"/>
    <row r="231" s="4" customFormat="1" ht="13.5" customHeight="1" x14ac:dyDescent="0.2"/>
    <row r="232" s="4" customFormat="1" ht="13.5" customHeight="1" x14ac:dyDescent="0.2"/>
    <row r="233" s="4" customFormat="1" ht="13.5" customHeight="1" x14ac:dyDescent="0.2"/>
    <row r="234" s="4" customFormat="1" ht="13.5" customHeight="1" x14ac:dyDescent="0.2"/>
    <row r="235" s="4" customFormat="1" ht="13.5" customHeight="1" x14ac:dyDescent="0.2"/>
    <row r="236" s="4" customFormat="1" ht="13.5" customHeight="1" x14ac:dyDescent="0.2"/>
    <row r="237" s="4" customFormat="1" ht="13.5" customHeight="1" x14ac:dyDescent="0.2"/>
    <row r="238" s="4" customFormat="1" ht="13.5" customHeight="1" x14ac:dyDescent="0.2"/>
    <row r="239" s="4" customFormat="1" ht="13.5" customHeight="1" x14ac:dyDescent="0.2"/>
    <row r="240" s="4" customFormat="1" ht="13.5" customHeight="1" x14ac:dyDescent="0.2"/>
    <row r="241" s="4" customFormat="1" ht="13.5" customHeight="1" x14ac:dyDescent="0.2"/>
    <row r="242" s="4" customFormat="1" ht="13.5" customHeight="1" x14ac:dyDescent="0.2"/>
    <row r="243" s="4" customFormat="1" ht="13.5" customHeight="1" x14ac:dyDescent="0.2"/>
    <row r="244" s="4" customFormat="1" ht="13.5" customHeight="1" x14ac:dyDescent="0.2"/>
    <row r="245" s="4" customFormat="1" ht="13.5" customHeight="1" x14ac:dyDescent="0.2"/>
    <row r="246" s="4" customFormat="1" ht="13.5" customHeight="1" x14ac:dyDescent="0.2"/>
    <row r="247" s="4" customFormat="1" ht="13.5" customHeight="1" x14ac:dyDescent="0.2"/>
    <row r="248" s="4" customFormat="1" ht="13.5" customHeight="1" x14ac:dyDescent="0.2"/>
    <row r="249" s="4" customFormat="1" ht="13.5" customHeight="1" x14ac:dyDescent="0.2"/>
    <row r="250" s="4" customFormat="1" ht="13.5" customHeight="1" x14ac:dyDescent="0.2"/>
    <row r="251" s="4" customFormat="1" ht="13.5" customHeight="1" x14ac:dyDescent="0.2"/>
    <row r="252" s="4" customFormat="1" ht="13.5" customHeight="1" x14ac:dyDescent="0.2"/>
    <row r="253" s="4" customFormat="1" ht="13.5" customHeight="1" x14ac:dyDescent="0.2"/>
    <row r="254" s="4" customFormat="1" ht="13.5" customHeight="1" x14ac:dyDescent="0.2"/>
    <row r="255" s="4" customFormat="1" ht="13.5" customHeight="1" x14ac:dyDescent="0.2"/>
    <row r="256" s="4" customFormat="1" ht="13.5" customHeight="1" x14ac:dyDescent="0.2"/>
    <row r="257" s="4" customFormat="1" ht="13.5" customHeight="1" x14ac:dyDescent="0.2"/>
    <row r="258" s="4" customFormat="1" ht="13.5" customHeight="1" x14ac:dyDescent="0.2"/>
    <row r="259" s="4" customFormat="1" ht="13.5" customHeight="1" x14ac:dyDescent="0.2"/>
    <row r="260" s="4" customFormat="1" ht="13.5" customHeight="1" x14ac:dyDescent="0.2"/>
    <row r="261" s="4" customFormat="1" ht="13.5" customHeight="1" x14ac:dyDescent="0.2"/>
    <row r="262" s="4" customFormat="1" ht="13.5" customHeight="1" x14ac:dyDescent="0.2"/>
    <row r="263" s="4" customFormat="1" ht="13.5" customHeight="1" x14ac:dyDescent="0.2"/>
    <row r="264" s="4" customFormat="1" ht="13.5" customHeight="1" x14ac:dyDescent="0.2"/>
    <row r="265" s="4" customFormat="1" ht="13.5" customHeight="1" x14ac:dyDescent="0.2"/>
    <row r="266" s="4" customFormat="1" ht="13.5" customHeight="1" x14ac:dyDescent="0.2"/>
    <row r="267" s="4" customFormat="1" ht="13.5" customHeight="1" x14ac:dyDescent="0.2"/>
    <row r="268" s="4" customFormat="1" ht="13.5" customHeight="1" x14ac:dyDescent="0.2"/>
    <row r="269" s="4" customFormat="1" ht="13.5" customHeight="1" x14ac:dyDescent="0.2"/>
    <row r="270" s="4" customFormat="1" ht="13.5" customHeight="1" x14ac:dyDescent="0.2"/>
    <row r="271" s="4" customFormat="1" ht="13.5" customHeight="1" x14ac:dyDescent="0.2"/>
    <row r="272" s="4" customFormat="1" ht="13.5" customHeight="1" x14ac:dyDescent="0.2"/>
    <row r="273" s="4" customFormat="1" ht="13.5" customHeight="1" x14ac:dyDescent="0.2"/>
    <row r="274" s="4" customFormat="1" ht="13.5" customHeight="1" x14ac:dyDescent="0.2"/>
    <row r="275" s="4" customFormat="1" ht="13.5" customHeight="1" x14ac:dyDescent="0.2"/>
    <row r="276" s="4" customFormat="1" ht="13.5" customHeight="1" x14ac:dyDescent="0.2"/>
    <row r="277" s="4" customFormat="1" ht="13.5" customHeight="1" x14ac:dyDescent="0.2"/>
    <row r="278" s="4" customFormat="1" ht="13.5" customHeight="1" x14ac:dyDescent="0.2"/>
    <row r="279" s="4" customFormat="1" ht="13.5" customHeight="1" x14ac:dyDescent="0.2"/>
    <row r="280" s="4" customFormat="1" ht="13.5" customHeight="1" x14ac:dyDescent="0.2"/>
    <row r="281" s="4" customFormat="1" ht="13.5" customHeight="1" x14ac:dyDescent="0.2"/>
    <row r="282" s="4" customFormat="1" ht="13.5" customHeight="1" x14ac:dyDescent="0.2"/>
    <row r="283" s="4" customFormat="1" ht="13.5" customHeight="1" x14ac:dyDescent="0.2"/>
    <row r="284" s="4" customFormat="1" ht="13.5" customHeight="1" x14ac:dyDescent="0.2"/>
    <row r="285" s="4" customFormat="1" ht="13.5" customHeight="1" x14ac:dyDescent="0.2"/>
    <row r="286" s="4" customFormat="1" ht="13.5" customHeight="1" x14ac:dyDescent="0.2"/>
    <row r="287" s="4" customFormat="1" ht="13.5" customHeight="1" x14ac:dyDescent="0.2"/>
    <row r="288" s="4" customFormat="1" ht="13.5" customHeight="1" x14ac:dyDescent="0.2"/>
    <row r="289" s="4" customFormat="1" ht="13.5" customHeight="1" x14ac:dyDescent="0.2"/>
    <row r="290" s="4" customFormat="1" ht="13.5" customHeight="1" x14ac:dyDescent="0.2"/>
    <row r="291" s="4" customFormat="1" ht="13.5" customHeight="1" x14ac:dyDescent="0.2"/>
    <row r="292" s="4" customFormat="1" ht="13.5" customHeight="1" x14ac:dyDescent="0.2"/>
    <row r="293" s="4" customFormat="1" ht="13.5" customHeight="1" x14ac:dyDescent="0.2"/>
    <row r="294" s="4" customFormat="1" ht="13.5" customHeight="1" x14ac:dyDescent="0.2"/>
    <row r="295" s="4" customFormat="1" ht="13.5" customHeight="1" x14ac:dyDescent="0.2"/>
    <row r="296" s="4" customFormat="1" ht="13.5" customHeight="1" x14ac:dyDescent="0.2"/>
    <row r="297" s="4" customFormat="1" ht="13.5" customHeight="1" x14ac:dyDescent="0.2"/>
    <row r="298" s="4" customFormat="1" ht="13.5" customHeight="1" x14ac:dyDescent="0.2"/>
    <row r="299" s="4" customFormat="1" ht="13.5" customHeight="1" x14ac:dyDescent="0.2"/>
    <row r="300" s="4" customFormat="1" ht="13.5" customHeight="1" x14ac:dyDescent="0.2"/>
    <row r="301" s="4" customFormat="1" ht="13.5" customHeight="1" x14ac:dyDescent="0.2"/>
    <row r="302" s="4" customFormat="1" ht="13.5" customHeight="1" x14ac:dyDescent="0.2"/>
    <row r="303" s="4" customFormat="1" ht="13.5" customHeight="1" x14ac:dyDescent="0.2"/>
    <row r="304" s="4" customFormat="1" ht="13.5" customHeight="1" x14ac:dyDescent="0.2"/>
    <row r="305" s="4" customFormat="1" ht="13.5" customHeight="1" x14ac:dyDescent="0.2"/>
    <row r="306" s="4" customFormat="1" ht="13.5" customHeight="1" x14ac:dyDescent="0.2"/>
    <row r="307" s="4" customFormat="1" ht="13.5" customHeight="1" x14ac:dyDescent="0.2"/>
    <row r="308" s="4" customFormat="1" ht="13.5" customHeight="1" x14ac:dyDescent="0.2"/>
    <row r="309" s="4" customFormat="1" ht="13.5" customHeight="1" x14ac:dyDescent="0.2"/>
    <row r="310" s="4" customFormat="1" ht="13.5" customHeight="1" x14ac:dyDescent="0.2"/>
    <row r="311" s="4" customFormat="1" ht="13.5" customHeight="1" x14ac:dyDescent="0.2"/>
    <row r="312" s="4" customFormat="1" ht="13.5" customHeight="1" x14ac:dyDescent="0.2"/>
    <row r="313" s="4" customFormat="1" ht="13.5" customHeight="1" x14ac:dyDescent="0.2"/>
    <row r="314" s="4" customFormat="1" ht="13.5" customHeight="1" x14ac:dyDescent="0.2"/>
    <row r="315" s="4" customFormat="1" ht="13.5" customHeight="1" x14ac:dyDescent="0.2"/>
    <row r="316" s="4" customFormat="1" ht="13.5" customHeight="1" x14ac:dyDescent="0.2"/>
    <row r="317" s="4" customFormat="1" ht="13.5" customHeight="1" x14ac:dyDescent="0.2"/>
    <row r="318" s="4" customFormat="1" ht="13.5" customHeight="1" x14ac:dyDescent="0.2"/>
    <row r="319" s="4" customFormat="1" ht="13.5" customHeight="1" x14ac:dyDescent="0.2"/>
    <row r="320" s="4" customFormat="1" ht="13.5" customHeight="1" x14ac:dyDescent="0.2"/>
    <row r="321" s="4" customFormat="1" ht="13.5" customHeight="1" x14ac:dyDescent="0.2"/>
    <row r="322" s="4" customFormat="1" ht="13.5" customHeight="1" x14ac:dyDescent="0.2"/>
    <row r="323" s="4" customFormat="1" ht="13.5" customHeight="1" x14ac:dyDescent="0.2"/>
    <row r="324" s="4" customFormat="1" ht="13.5" customHeight="1" x14ac:dyDescent="0.2"/>
    <row r="325" s="4" customFormat="1" ht="13.5" customHeight="1" x14ac:dyDescent="0.2"/>
    <row r="326" s="4" customFormat="1" ht="13.5" customHeight="1" x14ac:dyDescent="0.2"/>
    <row r="327" s="4" customFormat="1" ht="13.5" customHeight="1" x14ac:dyDescent="0.2"/>
    <row r="328" s="4" customFormat="1" ht="13.5" customHeight="1" x14ac:dyDescent="0.2"/>
    <row r="329" s="4" customFormat="1" ht="13.5" customHeight="1" x14ac:dyDescent="0.2"/>
    <row r="330" s="4" customFormat="1" ht="13.5" customHeight="1" x14ac:dyDescent="0.2"/>
    <row r="331" s="4" customFormat="1" ht="13.5" customHeight="1" x14ac:dyDescent="0.2"/>
    <row r="332" s="4" customFormat="1" ht="13.5" customHeight="1" x14ac:dyDescent="0.2"/>
    <row r="333" s="4" customFormat="1" ht="13.5" customHeight="1" x14ac:dyDescent="0.2"/>
    <row r="334" s="4" customFormat="1" ht="13.5" customHeight="1" x14ac:dyDescent="0.2"/>
    <row r="335" s="4" customFormat="1" ht="13.5" customHeight="1" x14ac:dyDescent="0.2"/>
    <row r="336" s="4" customFormat="1" ht="13.5" customHeight="1" x14ac:dyDescent="0.2"/>
    <row r="337" s="4" customFormat="1" ht="13.5" customHeight="1" x14ac:dyDescent="0.2"/>
    <row r="338" s="4" customFormat="1" ht="13.5" customHeight="1" x14ac:dyDescent="0.2"/>
    <row r="339" s="4" customFormat="1" ht="13.5" customHeight="1" x14ac:dyDescent="0.2"/>
    <row r="340" s="4" customFormat="1" ht="13.5" customHeight="1" x14ac:dyDescent="0.2"/>
    <row r="341" s="4" customFormat="1" ht="13.5" customHeight="1" x14ac:dyDescent="0.2"/>
    <row r="342" s="4" customFormat="1" ht="13.5" customHeight="1" x14ac:dyDescent="0.2"/>
    <row r="343" s="4" customFormat="1" ht="13.5" customHeight="1" x14ac:dyDescent="0.2"/>
    <row r="344" s="4" customFormat="1" ht="13.5" customHeight="1" x14ac:dyDescent="0.2"/>
    <row r="345" s="4" customFormat="1" ht="13.5" customHeight="1" x14ac:dyDescent="0.2"/>
    <row r="346" s="4" customFormat="1" ht="13.5" customHeight="1" x14ac:dyDescent="0.2"/>
    <row r="347" s="4" customFormat="1" ht="13.5" customHeight="1" x14ac:dyDescent="0.2"/>
    <row r="348" s="4" customFormat="1" ht="13.5" customHeight="1" x14ac:dyDescent="0.2"/>
    <row r="349" s="4" customFormat="1" ht="13.5" customHeight="1" x14ac:dyDescent="0.2"/>
    <row r="350" s="4" customFormat="1" ht="13.5" customHeight="1" x14ac:dyDescent="0.2"/>
    <row r="351" s="4" customFormat="1" ht="13.5" customHeight="1" x14ac:dyDescent="0.2"/>
    <row r="352" s="4" customFormat="1" ht="13.5" customHeight="1" x14ac:dyDescent="0.2"/>
    <row r="353" s="4" customFormat="1" ht="13.5" customHeight="1" x14ac:dyDescent="0.2"/>
    <row r="354" s="4" customFormat="1" ht="13.5" customHeight="1" x14ac:dyDescent="0.2"/>
    <row r="355" s="4" customFormat="1" ht="13.5" customHeight="1" x14ac:dyDescent="0.2"/>
    <row r="356" s="4" customFormat="1" ht="13.5" customHeight="1" x14ac:dyDescent="0.2"/>
    <row r="357" s="4" customFormat="1" ht="13.5" customHeight="1" x14ac:dyDescent="0.2"/>
    <row r="358" s="4" customFormat="1" ht="13.5" customHeight="1" x14ac:dyDescent="0.2"/>
    <row r="359" s="4" customFormat="1" ht="13.5" customHeight="1" x14ac:dyDescent="0.2"/>
    <row r="360" s="4" customFormat="1" ht="13.5" customHeight="1" x14ac:dyDescent="0.2"/>
    <row r="361" s="4" customFormat="1" ht="13.5" customHeight="1" x14ac:dyDescent="0.2"/>
    <row r="362" s="4" customFormat="1" ht="13.5" customHeight="1" x14ac:dyDescent="0.2"/>
    <row r="363" s="4" customFormat="1" ht="13.5" customHeight="1" x14ac:dyDescent="0.2"/>
    <row r="364" s="4" customFormat="1" ht="13.5" customHeight="1" x14ac:dyDescent="0.2"/>
    <row r="365" s="4" customFormat="1" ht="13.5" customHeight="1" x14ac:dyDescent="0.2"/>
    <row r="366" s="4" customFormat="1" ht="13.5" customHeight="1" x14ac:dyDescent="0.2"/>
    <row r="367" s="4" customFormat="1" ht="13.5" customHeight="1" x14ac:dyDescent="0.2"/>
    <row r="368" s="4" customFormat="1" ht="13.5" customHeight="1" x14ac:dyDescent="0.2"/>
    <row r="369" s="4" customFormat="1" ht="13.5" customHeight="1" x14ac:dyDescent="0.2"/>
    <row r="370" s="4" customFormat="1" ht="13.5" customHeight="1" x14ac:dyDescent="0.2"/>
    <row r="371" s="4" customFormat="1" ht="13.5" customHeight="1" x14ac:dyDescent="0.2"/>
    <row r="372" s="4" customFormat="1" ht="13.5" customHeight="1" x14ac:dyDescent="0.2"/>
    <row r="373" s="4" customFormat="1" ht="13.5" customHeight="1" x14ac:dyDescent="0.2"/>
    <row r="374" s="4" customFormat="1" ht="13.5" customHeight="1" x14ac:dyDescent="0.2"/>
    <row r="375" s="4" customFormat="1" ht="13.5" customHeight="1" x14ac:dyDescent="0.2"/>
    <row r="376" s="4" customFormat="1" ht="13.5" customHeight="1" x14ac:dyDescent="0.2"/>
    <row r="377" s="4" customFormat="1" ht="13.5" customHeight="1" x14ac:dyDescent="0.2"/>
    <row r="378" s="4" customFormat="1" ht="13.5" customHeight="1" x14ac:dyDescent="0.2"/>
    <row r="379" s="4" customFormat="1" ht="13.5" customHeight="1" x14ac:dyDescent="0.2"/>
    <row r="380" s="4" customFormat="1" ht="13.5" customHeight="1" x14ac:dyDescent="0.2"/>
    <row r="381" s="4" customFormat="1" ht="13.5" customHeight="1" x14ac:dyDescent="0.2"/>
    <row r="382" s="4" customFormat="1" ht="13.5" customHeight="1" x14ac:dyDescent="0.2"/>
    <row r="383" s="4" customFormat="1" ht="13.5" customHeight="1" x14ac:dyDescent="0.2"/>
    <row r="384" s="4" customFormat="1" ht="13.5" customHeight="1" x14ac:dyDescent="0.2"/>
    <row r="385" s="4" customFormat="1" ht="13.5" customHeight="1" x14ac:dyDescent="0.2"/>
    <row r="386" s="4" customFormat="1" ht="13.5" customHeight="1" x14ac:dyDescent="0.2"/>
    <row r="387" s="4" customFormat="1" ht="13.5" customHeight="1" x14ac:dyDescent="0.2"/>
    <row r="388" s="4" customFormat="1" ht="13.5" customHeight="1" x14ac:dyDescent="0.2"/>
    <row r="389" s="4" customFormat="1" ht="13.5" customHeight="1" x14ac:dyDescent="0.2"/>
    <row r="390" s="4" customFormat="1" ht="13.5" customHeight="1" x14ac:dyDescent="0.2"/>
    <row r="391" s="4" customFormat="1" ht="13.5" customHeight="1" x14ac:dyDescent="0.2"/>
    <row r="392" s="4" customFormat="1" ht="13.5" customHeight="1" x14ac:dyDescent="0.2"/>
    <row r="393" s="4" customFormat="1" ht="13.5" customHeight="1" x14ac:dyDescent="0.2"/>
    <row r="394" s="4" customFormat="1" ht="13.5" customHeight="1" x14ac:dyDescent="0.2"/>
    <row r="395" s="4" customFormat="1" ht="13.5" customHeight="1" x14ac:dyDescent="0.2"/>
    <row r="396" s="4" customFormat="1" ht="13.5" customHeight="1" x14ac:dyDescent="0.2"/>
    <row r="397" s="4" customFormat="1" ht="13.5" customHeight="1" x14ac:dyDescent="0.2"/>
    <row r="398" s="4" customFormat="1" ht="13.5" customHeight="1" x14ac:dyDescent="0.2"/>
    <row r="399" s="4" customFormat="1" ht="13.5" customHeight="1" x14ac:dyDescent="0.2"/>
    <row r="400" s="4" customFormat="1" ht="13.5" customHeight="1" x14ac:dyDescent="0.2"/>
    <row r="401" s="4" customFormat="1" ht="13.5" customHeight="1" x14ac:dyDescent="0.2"/>
    <row r="402" s="4" customFormat="1" ht="13.5" customHeight="1" x14ac:dyDescent="0.2"/>
    <row r="403" s="4" customFormat="1" ht="13.5" customHeight="1" x14ac:dyDescent="0.2"/>
    <row r="404" s="4" customFormat="1" ht="13.5" customHeight="1" x14ac:dyDescent="0.2"/>
    <row r="405" s="4" customFormat="1" ht="13.5" customHeight="1" x14ac:dyDescent="0.2"/>
    <row r="406" s="4" customFormat="1" ht="13.5" customHeight="1" x14ac:dyDescent="0.2"/>
    <row r="407" s="4" customFormat="1" ht="13.5" customHeight="1" x14ac:dyDescent="0.2"/>
    <row r="408" s="4" customFormat="1" ht="13.5" customHeight="1" x14ac:dyDescent="0.2"/>
    <row r="409" s="4" customFormat="1" ht="13.5" customHeight="1" x14ac:dyDescent="0.2"/>
    <row r="410" s="4" customFormat="1" ht="13.5" customHeight="1" x14ac:dyDescent="0.2"/>
    <row r="411" s="4" customFormat="1" ht="13.5" customHeight="1" x14ac:dyDescent="0.2"/>
    <row r="412" s="4" customFormat="1" ht="13.5" customHeight="1" x14ac:dyDescent="0.2"/>
    <row r="413" s="4" customFormat="1" ht="13.5" customHeight="1" x14ac:dyDescent="0.2"/>
    <row r="414" s="4" customFormat="1" ht="13.5" customHeight="1" x14ac:dyDescent="0.2"/>
    <row r="415" s="4" customFormat="1" ht="13.5" customHeight="1" x14ac:dyDescent="0.2"/>
    <row r="416" s="4" customFormat="1" ht="13.5" customHeight="1" x14ac:dyDescent="0.2"/>
    <row r="417" s="4" customFormat="1" ht="13.5" customHeight="1" x14ac:dyDescent="0.2"/>
    <row r="418" s="4" customFormat="1" ht="13.5" customHeight="1" x14ac:dyDescent="0.2"/>
    <row r="419" s="4" customFormat="1" ht="13.5" customHeight="1" x14ac:dyDescent="0.2"/>
    <row r="420" s="4" customFormat="1" ht="13.5" customHeight="1" x14ac:dyDescent="0.2"/>
    <row r="421" s="4" customFormat="1" ht="13.5" customHeight="1" x14ac:dyDescent="0.2"/>
    <row r="422" s="4" customFormat="1" ht="13.5" customHeight="1" x14ac:dyDescent="0.2"/>
    <row r="423" s="4" customFormat="1" ht="13.5" customHeight="1" x14ac:dyDescent="0.2"/>
    <row r="424" s="4" customFormat="1" ht="13.5" customHeight="1" x14ac:dyDescent="0.2"/>
    <row r="425" s="4" customFormat="1" ht="13.5" customHeight="1" x14ac:dyDescent="0.2"/>
    <row r="426" s="4" customFormat="1" ht="13.5" customHeight="1" x14ac:dyDescent="0.2"/>
    <row r="427" s="4" customFormat="1" ht="13.5" customHeight="1" x14ac:dyDescent="0.2"/>
    <row r="428" s="4" customFormat="1" ht="13.5" customHeight="1" x14ac:dyDescent="0.2"/>
    <row r="429" s="4" customFormat="1" ht="13.5" customHeight="1" x14ac:dyDescent="0.2"/>
    <row r="430" s="4" customFormat="1" ht="13.5" customHeight="1" x14ac:dyDescent="0.2"/>
    <row r="431" s="4" customFormat="1" ht="13.5" customHeight="1" x14ac:dyDescent="0.2"/>
    <row r="432" s="4" customFormat="1" ht="13.5" customHeight="1" x14ac:dyDescent="0.2"/>
    <row r="433" s="4" customFormat="1" ht="13.5" customHeight="1" x14ac:dyDescent="0.2"/>
    <row r="434" s="4" customFormat="1" ht="13.5" customHeight="1" x14ac:dyDescent="0.2"/>
    <row r="435" s="4" customFormat="1" ht="13.5" customHeight="1" x14ac:dyDescent="0.2"/>
    <row r="436" s="4" customFormat="1" ht="13.5" customHeight="1" x14ac:dyDescent="0.2"/>
    <row r="437" s="4" customFormat="1" ht="13.5" customHeight="1" x14ac:dyDescent="0.2"/>
    <row r="438" s="4" customFormat="1" ht="13.5" customHeight="1" x14ac:dyDescent="0.2"/>
    <row r="439" s="4" customFormat="1" ht="13.5" customHeight="1" x14ac:dyDescent="0.2"/>
    <row r="440" s="4" customFormat="1" ht="13.5" customHeight="1" x14ac:dyDescent="0.2"/>
    <row r="441" s="4" customFormat="1" ht="13.5" customHeight="1" x14ac:dyDescent="0.2"/>
    <row r="442" s="4" customFormat="1" ht="13.5" customHeight="1" x14ac:dyDescent="0.2"/>
    <row r="443" s="4" customFormat="1" ht="13.5" customHeight="1" x14ac:dyDescent="0.2"/>
    <row r="444" s="4" customFormat="1" ht="13.5" customHeight="1" x14ac:dyDescent="0.2"/>
    <row r="445" s="4" customFormat="1" ht="13.5" customHeight="1" x14ac:dyDescent="0.2"/>
    <row r="446" s="4" customFormat="1" ht="13.5" customHeight="1" x14ac:dyDescent="0.2"/>
    <row r="447" s="4" customFormat="1" ht="13.5" customHeight="1" x14ac:dyDescent="0.2"/>
    <row r="448" s="4" customFormat="1" ht="13.5" customHeight="1" x14ac:dyDescent="0.2"/>
    <row r="449" s="4" customFormat="1" ht="13.5" customHeight="1" x14ac:dyDescent="0.2"/>
    <row r="450" s="4" customFormat="1" ht="13.5" customHeight="1" x14ac:dyDescent="0.2"/>
    <row r="451" s="4" customFormat="1" ht="13.5" customHeight="1" x14ac:dyDescent="0.2"/>
    <row r="452" s="4" customFormat="1" ht="13.5" customHeight="1" x14ac:dyDescent="0.2"/>
    <row r="453" s="4" customFormat="1" ht="13.5" customHeight="1" x14ac:dyDescent="0.2"/>
    <row r="454" s="4" customFormat="1" ht="13.5" customHeight="1" x14ac:dyDescent="0.2"/>
    <row r="455" s="4" customFormat="1" ht="13.5" customHeight="1" x14ac:dyDescent="0.2"/>
    <row r="456" s="4" customFormat="1" ht="13.5" customHeight="1" x14ac:dyDescent="0.2"/>
    <row r="457" s="4" customFormat="1" ht="13.5" customHeight="1" x14ac:dyDescent="0.2"/>
    <row r="458" s="4" customFormat="1" ht="13.5" customHeight="1" x14ac:dyDescent="0.2"/>
    <row r="459" s="4" customFormat="1" ht="13.5" customHeight="1" x14ac:dyDescent="0.2"/>
    <row r="460" s="4" customFormat="1" ht="13.5" customHeight="1" x14ac:dyDescent="0.2"/>
    <row r="461" s="4" customFormat="1" ht="13.5" customHeight="1" x14ac:dyDescent="0.2"/>
    <row r="462" s="4" customFormat="1" ht="13.5" customHeight="1" x14ac:dyDescent="0.2"/>
    <row r="463" s="4" customFormat="1" ht="13.5" customHeight="1" x14ac:dyDescent="0.2"/>
    <row r="464" s="4" customFormat="1" ht="13.5" customHeight="1" x14ac:dyDescent="0.2"/>
    <row r="465" s="4" customFormat="1" ht="13.5" customHeight="1" x14ac:dyDescent="0.2"/>
    <row r="466" s="4" customFormat="1" ht="13.5" customHeight="1" x14ac:dyDescent="0.2"/>
    <row r="467" s="4" customFormat="1" ht="13.5" customHeight="1" x14ac:dyDescent="0.2"/>
    <row r="468" s="4" customFormat="1" ht="13.5" customHeight="1" x14ac:dyDescent="0.2"/>
    <row r="469" s="4" customFormat="1" ht="13.5" customHeight="1" x14ac:dyDescent="0.2"/>
    <row r="470" s="4" customFormat="1" ht="13.5" customHeight="1" x14ac:dyDescent="0.2"/>
    <row r="471" s="4" customFormat="1" ht="13.5" customHeight="1" x14ac:dyDescent="0.2"/>
    <row r="472" s="4" customFormat="1" ht="13.5" customHeight="1" x14ac:dyDescent="0.2"/>
    <row r="473" s="4" customFormat="1" ht="13.5" customHeight="1" x14ac:dyDescent="0.2"/>
    <row r="474" s="4" customFormat="1" ht="13.5" customHeight="1" x14ac:dyDescent="0.2"/>
    <row r="475" s="4" customFormat="1" ht="13.5" customHeight="1" x14ac:dyDescent="0.2"/>
    <row r="476" s="4" customFormat="1" ht="13.5" customHeight="1" x14ac:dyDescent="0.2"/>
    <row r="477" s="4" customFormat="1" ht="13.5" customHeight="1" x14ac:dyDescent="0.2"/>
    <row r="478" s="4" customFormat="1" ht="13.5" customHeight="1" x14ac:dyDescent="0.2"/>
    <row r="479" s="4" customFormat="1" ht="13.5" customHeight="1" x14ac:dyDescent="0.2"/>
    <row r="480" s="4" customFormat="1" ht="13.5" customHeight="1" x14ac:dyDescent="0.2"/>
    <row r="481" s="4" customFormat="1" ht="13.5" customHeight="1" x14ac:dyDescent="0.2"/>
    <row r="482" s="4" customFormat="1" ht="13.5" customHeight="1" x14ac:dyDescent="0.2"/>
    <row r="483" s="4" customFormat="1" ht="13.5" customHeight="1" x14ac:dyDescent="0.2"/>
    <row r="484" s="4" customFormat="1" ht="13.5" customHeight="1" x14ac:dyDescent="0.2"/>
    <row r="485" s="4" customFormat="1" ht="13.5" customHeight="1" x14ac:dyDescent="0.2"/>
    <row r="486" s="4" customFormat="1" ht="13.5" customHeight="1" x14ac:dyDescent="0.2"/>
    <row r="487" s="4" customFormat="1" ht="13.5" customHeight="1" x14ac:dyDescent="0.2"/>
    <row r="488" s="4" customFormat="1" ht="13.5" customHeight="1" x14ac:dyDescent="0.2"/>
    <row r="489" s="4" customFormat="1" ht="13.5" customHeight="1" x14ac:dyDescent="0.2"/>
    <row r="490" s="4" customFormat="1" ht="13.5" customHeight="1" x14ac:dyDescent="0.2"/>
    <row r="491" s="4" customFormat="1" ht="13.5" customHeight="1" x14ac:dyDescent="0.2"/>
    <row r="492" s="4" customFormat="1" ht="13.5" customHeight="1" x14ac:dyDescent="0.2"/>
    <row r="493" s="4" customFormat="1" ht="13.5" customHeight="1" x14ac:dyDescent="0.2"/>
    <row r="494" s="4" customFormat="1" ht="13.5" customHeight="1" x14ac:dyDescent="0.2"/>
    <row r="495" s="4" customFormat="1" ht="13.5" customHeight="1" x14ac:dyDescent="0.2"/>
    <row r="496" s="4" customFormat="1" ht="13.5" customHeight="1" x14ac:dyDescent="0.2"/>
    <row r="497" s="4" customFormat="1" ht="13.5" customHeight="1" x14ac:dyDescent="0.2"/>
    <row r="498" s="4" customFormat="1" ht="13.5" customHeight="1" x14ac:dyDescent="0.2"/>
    <row r="499" s="4" customFormat="1" ht="13.5" customHeight="1" x14ac:dyDescent="0.2"/>
    <row r="500" s="4" customFormat="1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3">
    <mergeCell ref="E5:I5"/>
    <mergeCell ref="A13:G13"/>
    <mergeCell ref="H13:I13"/>
  </mergeCells>
  <phoneticPr fontId="0" type="noConversion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4100" r:id="rId4" name="cmdNouveau">
          <controlPr defaultSize="0" autoLine="0" r:id="rId5">
            <anchor moveWithCells="1">
              <from>
                <xdr:col>0</xdr:col>
                <xdr:colOff>0</xdr:colOff>
                <xdr:row>1</xdr:row>
                <xdr:rowOff>76200</xdr:rowOff>
              </from>
              <to>
                <xdr:col>2</xdr:col>
                <xdr:colOff>581025</xdr:colOff>
                <xdr:row>3</xdr:row>
                <xdr:rowOff>104775</xdr:rowOff>
              </to>
            </anchor>
          </controlPr>
        </control>
      </mc:Choice>
      <mc:Fallback>
        <control shapeId="4100" r:id="rId4" name="cmdNouveau"/>
      </mc:Fallback>
    </mc:AlternateContent>
    <mc:AlternateContent xmlns:mc="http://schemas.openxmlformats.org/markup-compatibility/2006">
      <mc:Choice Requires="x14">
        <control shapeId="4101" r:id="rId6" name="cmdSaisieDonnees">
          <controlPr defaultSize="0" autoLine="0" r:id="rId7">
            <anchor moveWithCells="1">
              <from>
                <xdr:col>0</xdr:col>
                <xdr:colOff>0</xdr:colOff>
                <xdr:row>9</xdr:row>
                <xdr:rowOff>85725</xdr:rowOff>
              </from>
              <to>
                <xdr:col>2</xdr:col>
                <xdr:colOff>581025</xdr:colOff>
                <xdr:row>11</xdr:row>
                <xdr:rowOff>114300</xdr:rowOff>
              </to>
            </anchor>
          </controlPr>
        </control>
      </mc:Choice>
      <mc:Fallback>
        <control shapeId="4101" r:id="rId6" name="cmdSaisieDonnees"/>
      </mc:Fallback>
    </mc:AlternateContent>
    <mc:AlternateContent xmlns:mc="http://schemas.openxmlformats.org/markup-compatibility/2006">
      <mc:Choice Requires="x14">
        <control shapeId="4102" r:id="rId8" name="cmdGenererModele">
          <controlPr defaultSize="0" autoLine="0" r:id="rId9">
            <anchor moveWithCells="1">
              <from>
                <xdr:col>0</xdr:col>
                <xdr:colOff>0</xdr:colOff>
                <xdr:row>29</xdr:row>
                <xdr:rowOff>19050</xdr:rowOff>
              </from>
              <to>
                <xdr:col>2</xdr:col>
                <xdr:colOff>581025</xdr:colOff>
                <xdr:row>31</xdr:row>
                <xdr:rowOff>47625</xdr:rowOff>
              </to>
            </anchor>
          </controlPr>
        </control>
      </mc:Choice>
      <mc:Fallback>
        <control shapeId="4102" r:id="rId8" name="cmdGenererModele"/>
      </mc:Fallback>
    </mc:AlternateContent>
    <mc:AlternateContent xmlns:mc="http://schemas.openxmlformats.org/markup-compatibility/2006">
      <mc:Choice Requires="x14">
        <control shapeId="4103" r:id="rId10" name="cboMaxMin">
          <controlPr defaultSize="0" autoLine="0" r:id="rId11">
            <anchor moveWithCells="1">
              <from>
                <xdr:col>7</xdr:col>
                <xdr:colOff>609600</xdr:colOff>
                <xdr:row>8</xdr:row>
                <xdr:rowOff>9525</xdr:rowOff>
              </from>
              <to>
                <xdr:col>9</xdr:col>
                <xdr:colOff>38100</xdr:colOff>
                <xdr:row>9</xdr:row>
                <xdr:rowOff>76200</xdr:rowOff>
              </to>
            </anchor>
          </controlPr>
        </control>
      </mc:Choice>
      <mc:Fallback>
        <control shapeId="4103" r:id="rId10" name="cboMaxMin"/>
      </mc:Fallback>
    </mc:AlternateContent>
    <mc:AlternateContent xmlns:mc="http://schemas.openxmlformats.org/markup-compatibility/2006">
      <mc:Choice Requires="x14">
        <control shapeId="4105" r:id="rId12" name="cmdResoudre">
          <controlPr defaultSize="0" autoLine="0" r:id="rId13">
            <anchor moveWithCells="1">
              <from>
                <xdr:col>3</xdr:col>
                <xdr:colOff>590550</xdr:colOff>
                <xdr:row>29</xdr:row>
                <xdr:rowOff>19050</xdr:rowOff>
              </from>
              <to>
                <xdr:col>7</xdr:col>
                <xdr:colOff>180975</xdr:colOff>
                <xdr:row>31</xdr:row>
                <xdr:rowOff>47625</xdr:rowOff>
              </to>
            </anchor>
          </controlPr>
        </control>
      </mc:Choice>
      <mc:Fallback>
        <control shapeId="4105" r:id="rId12" name="cmdResoudre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R23"/>
  <sheetViews>
    <sheetView zoomScale="80" zoomScaleNormal="80" workbookViewId="0">
      <selection activeCell="P10" sqref="P10"/>
    </sheetView>
  </sheetViews>
  <sheetFormatPr baseColWidth="10" defaultColWidth="6.7109375" defaultRowHeight="12" x14ac:dyDescent="0.2"/>
  <cols>
    <col min="1" max="1" width="36.140625" style="4" customWidth="1"/>
    <col min="2" max="15" width="6.7109375" style="4" customWidth="1"/>
    <col min="16" max="18" width="7.85546875" style="4" customWidth="1"/>
    <col min="19" max="23" width="6.7109375" style="4" customWidth="1"/>
    <col min="24" max="16384" width="6.7109375" style="4"/>
  </cols>
  <sheetData>
    <row r="1" spans="1:18" x14ac:dyDescent="0.2">
      <c r="A1" s="40" t="s">
        <v>60</v>
      </c>
    </row>
    <row r="3" spans="1:18" x14ac:dyDescent="0.2">
      <c r="A3" s="9" t="s">
        <v>39</v>
      </c>
    </row>
    <row r="4" spans="1:18" x14ac:dyDescent="0.2">
      <c r="A4" s="9" t="s">
        <v>40</v>
      </c>
      <c r="B4" s="4">
        <v>6</v>
      </c>
    </row>
    <row r="5" spans="1:18" x14ac:dyDescent="0.2">
      <c r="A5" s="9" t="s">
        <v>3</v>
      </c>
      <c r="B5" s="4">
        <v>14</v>
      </c>
    </row>
    <row r="7" spans="1:18" x14ac:dyDescent="0.2">
      <c r="A7" s="9" t="s">
        <v>41</v>
      </c>
      <c r="B7" s="41" t="s">
        <v>32</v>
      </c>
      <c r="C7" s="41" t="s">
        <v>33</v>
      </c>
      <c r="D7" s="41" t="s">
        <v>33</v>
      </c>
      <c r="E7" s="41" t="s">
        <v>33</v>
      </c>
      <c r="F7" s="41" t="s">
        <v>34</v>
      </c>
      <c r="G7" s="41" t="s">
        <v>34</v>
      </c>
      <c r="H7" s="41" t="s">
        <v>34</v>
      </c>
      <c r="I7" s="41" t="s">
        <v>35</v>
      </c>
      <c r="J7" s="41" t="s">
        <v>35</v>
      </c>
      <c r="K7" s="41" t="s">
        <v>35</v>
      </c>
      <c r="L7" s="41" t="s">
        <v>36</v>
      </c>
      <c r="M7" s="41" t="s">
        <v>36</v>
      </c>
      <c r="N7" s="41" t="s">
        <v>37</v>
      </c>
      <c r="O7" s="41" t="s">
        <v>38</v>
      </c>
      <c r="P7" s="12" t="s">
        <v>45</v>
      </c>
      <c r="Q7" s="12" t="s">
        <v>47</v>
      </c>
      <c r="R7" s="12" t="s">
        <v>48</v>
      </c>
    </row>
    <row r="8" spans="1:18" x14ac:dyDescent="0.2">
      <c r="A8" s="42" t="s">
        <v>42</v>
      </c>
      <c r="B8" s="41" t="s">
        <v>33</v>
      </c>
      <c r="C8" s="41" t="s">
        <v>34</v>
      </c>
      <c r="D8" s="41" t="s">
        <v>35</v>
      </c>
      <c r="E8" s="41" t="s">
        <v>36</v>
      </c>
      <c r="F8" s="41" t="s">
        <v>35</v>
      </c>
      <c r="G8" s="41" t="s">
        <v>36</v>
      </c>
      <c r="H8" s="41" t="s">
        <v>37</v>
      </c>
      <c r="I8" s="41" t="s">
        <v>36</v>
      </c>
      <c r="J8" s="41" t="s">
        <v>37</v>
      </c>
      <c r="K8" s="41" t="s">
        <v>38</v>
      </c>
      <c r="L8" s="41" t="s">
        <v>37</v>
      </c>
      <c r="M8" s="41" t="s">
        <v>38</v>
      </c>
      <c r="N8" s="41" t="s">
        <v>38</v>
      </c>
      <c r="O8" s="41" t="s">
        <v>32</v>
      </c>
      <c r="P8" s="12" t="s">
        <v>46</v>
      </c>
      <c r="Q8" s="12"/>
      <c r="R8" s="12"/>
    </row>
    <row r="9" spans="1:18" ht="12.75" thickBot="1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12"/>
      <c r="Q9" s="12"/>
      <c r="R9" s="12"/>
    </row>
    <row r="10" spans="1:18" ht="14.25" thickBot="1" x14ac:dyDescent="0.3">
      <c r="A10" s="9" t="s">
        <v>43</v>
      </c>
      <c r="B10" s="63">
        <v>-1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72">
        <f>SUMPRODUCT(cij,xij)</f>
        <v>-52</v>
      </c>
      <c r="Q10" s="12"/>
      <c r="R10" s="12"/>
    </row>
    <row r="11" spans="1:18" ht="12.75" thickBot="1" x14ac:dyDescent="0.25">
      <c r="P11" s="12"/>
      <c r="Q11" s="12"/>
      <c r="R11" s="12"/>
    </row>
    <row r="12" spans="1:18" ht="12.75" thickBot="1" x14ac:dyDescent="0.25">
      <c r="A12" s="55" t="s">
        <v>44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57"/>
      <c r="Q12" s="57"/>
      <c r="R12" s="58"/>
    </row>
    <row r="13" spans="1:18" x14ac:dyDescent="0.2">
      <c r="A13" s="52" t="s">
        <v>49</v>
      </c>
      <c r="B13" s="45">
        <v>1</v>
      </c>
      <c r="C13" s="45">
        <v>-1</v>
      </c>
      <c r="D13" s="45">
        <v>-1</v>
      </c>
      <c r="E13" s="45">
        <v>-1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73">
        <f t="shared" ref="P13:P18" si="0">SUMPRODUCT(B13:O13,xij)</f>
        <v>0</v>
      </c>
      <c r="Q13" s="59" t="s">
        <v>50</v>
      </c>
      <c r="R13" s="60">
        <v>0</v>
      </c>
    </row>
    <row r="14" spans="1:18" x14ac:dyDescent="0.2">
      <c r="A14" s="53" t="s">
        <v>51</v>
      </c>
      <c r="B14" s="13"/>
      <c r="C14" s="13">
        <v>1</v>
      </c>
      <c r="D14" s="13"/>
      <c r="E14" s="13"/>
      <c r="F14" s="13">
        <v>-1</v>
      </c>
      <c r="G14" s="13">
        <v>-1</v>
      </c>
      <c r="H14" s="13">
        <v>-1</v>
      </c>
      <c r="I14" s="13"/>
      <c r="J14" s="13"/>
      <c r="K14" s="13"/>
      <c r="L14" s="13"/>
      <c r="M14" s="13"/>
      <c r="N14" s="13"/>
      <c r="O14" s="13"/>
      <c r="P14" s="74">
        <f t="shared" si="0"/>
        <v>0</v>
      </c>
      <c r="Q14" s="61" t="s">
        <v>50</v>
      </c>
      <c r="R14" s="62">
        <v>0</v>
      </c>
    </row>
    <row r="15" spans="1:18" x14ac:dyDescent="0.2">
      <c r="A15" s="53" t="s">
        <v>52</v>
      </c>
      <c r="B15" s="13"/>
      <c r="C15" s="13"/>
      <c r="D15" s="13">
        <v>1</v>
      </c>
      <c r="E15" s="13"/>
      <c r="F15" s="13">
        <v>1</v>
      </c>
      <c r="G15" s="13"/>
      <c r="H15" s="13"/>
      <c r="I15" s="13">
        <v>-1</v>
      </c>
      <c r="J15" s="13">
        <v>-1</v>
      </c>
      <c r="K15" s="13">
        <v>-1</v>
      </c>
      <c r="L15" s="13"/>
      <c r="M15" s="13"/>
      <c r="N15" s="13"/>
      <c r="O15" s="13"/>
      <c r="P15" s="74">
        <f t="shared" si="0"/>
        <v>0</v>
      </c>
      <c r="Q15" s="61" t="s">
        <v>50</v>
      </c>
      <c r="R15" s="62">
        <v>0</v>
      </c>
    </row>
    <row r="16" spans="1:18" x14ac:dyDescent="0.2">
      <c r="A16" s="53" t="s">
        <v>53</v>
      </c>
      <c r="B16" s="13"/>
      <c r="C16" s="13"/>
      <c r="D16" s="13"/>
      <c r="E16" s="13">
        <v>1</v>
      </c>
      <c r="F16" s="13"/>
      <c r="G16" s="13">
        <v>1</v>
      </c>
      <c r="H16" s="13"/>
      <c r="I16" s="13">
        <v>1</v>
      </c>
      <c r="J16" s="13"/>
      <c r="K16" s="13"/>
      <c r="L16" s="13">
        <v>-1</v>
      </c>
      <c r="M16" s="13">
        <v>-1</v>
      </c>
      <c r="N16" s="13"/>
      <c r="O16" s="13"/>
      <c r="P16" s="74">
        <f t="shared" si="0"/>
        <v>0</v>
      </c>
      <c r="Q16" s="61" t="s">
        <v>50</v>
      </c>
      <c r="R16" s="62">
        <v>0</v>
      </c>
    </row>
    <row r="17" spans="1:18" x14ac:dyDescent="0.2">
      <c r="A17" s="53" t="s">
        <v>54</v>
      </c>
      <c r="B17" s="13"/>
      <c r="C17" s="13"/>
      <c r="D17" s="13"/>
      <c r="E17" s="13"/>
      <c r="F17" s="13"/>
      <c r="G17" s="13"/>
      <c r="H17" s="13">
        <v>1</v>
      </c>
      <c r="I17" s="13"/>
      <c r="J17" s="13">
        <v>1</v>
      </c>
      <c r="K17" s="13"/>
      <c r="L17" s="13">
        <v>1</v>
      </c>
      <c r="M17" s="13"/>
      <c r="N17" s="13">
        <v>-1</v>
      </c>
      <c r="O17" s="13"/>
      <c r="P17" s="74">
        <f t="shared" si="0"/>
        <v>0</v>
      </c>
      <c r="Q17" s="61" t="s">
        <v>50</v>
      </c>
      <c r="R17" s="62">
        <v>0</v>
      </c>
    </row>
    <row r="18" spans="1:18" ht="12.75" thickBot="1" x14ac:dyDescent="0.25">
      <c r="A18" s="54" t="s">
        <v>55</v>
      </c>
      <c r="B18" s="51"/>
      <c r="C18" s="51"/>
      <c r="D18" s="51"/>
      <c r="E18" s="51"/>
      <c r="F18" s="51"/>
      <c r="G18" s="51"/>
      <c r="H18" s="51"/>
      <c r="I18" s="51"/>
      <c r="J18" s="51"/>
      <c r="K18" s="51">
        <v>1</v>
      </c>
      <c r="L18" s="51"/>
      <c r="M18" s="51">
        <v>1</v>
      </c>
      <c r="N18" s="51">
        <v>1</v>
      </c>
      <c r="O18" s="51">
        <v>-1</v>
      </c>
      <c r="P18" s="74">
        <f t="shared" si="0"/>
        <v>0</v>
      </c>
      <c r="Q18" s="61" t="s">
        <v>50</v>
      </c>
      <c r="R18" s="62">
        <v>0</v>
      </c>
    </row>
    <row r="19" spans="1:18" ht="14.25" thickBot="1" x14ac:dyDescent="0.3">
      <c r="A19" s="56" t="s">
        <v>56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9"/>
      <c r="Q19" s="46"/>
      <c r="R19" s="47"/>
    </row>
    <row r="20" spans="1:18" x14ac:dyDescent="0.2">
      <c r="A20" s="43" t="s">
        <v>57</v>
      </c>
      <c r="B20" s="44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70"/>
      <c r="Q20" s="65"/>
      <c r="R20" s="66"/>
    </row>
    <row r="21" spans="1:18" ht="12.75" thickBot="1" x14ac:dyDescent="0.25">
      <c r="A21" s="50" t="s">
        <v>58</v>
      </c>
      <c r="B21" s="67">
        <v>67</v>
      </c>
      <c r="C21" s="68">
        <v>15</v>
      </c>
      <c r="D21" s="68">
        <v>22</v>
      </c>
      <c r="E21" s="68">
        <v>30</v>
      </c>
      <c r="F21" s="68">
        <v>30</v>
      </c>
      <c r="G21" s="68">
        <v>35</v>
      </c>
      <c r="H21" s="68">
        <v>12</v>
      </c>
      <c r="I21" s="68">
        <v>20</v>
      </c>
      <c r="J21" s="68">
        <v>10</v>
      </c>
      <c r="K21" s="68">
        <v>10</v>
      </c>
      <c r="L21" s="68">
        <v>10</v>
      </c>
      <c r="M21" s="68">
        <v>10</v>
      </c>
      <c r="N21" s="68">
        <v>40</v>
      </c>
      <c r="O21" s="68">
        <v>67</v>
      </c>
      <c r="P21" s="71"/>
      <c r="Q21" s="48"/>
      <c r="R21" s="49"/>
    </row>
    <row r="23" spans="1:18" ht="13.5" x14ac:dyDescent="0.25">
      <c r="A23" s="9" t="s">
        <v>59</v>
      </c>
      <c r="B23" s="75">
        <v>52</v>
      </c>
      <c r="C23" s="75">
        <v>12</v>
      </c>
      <c r="D23" s="75">
        <v>20</v>
      </c>
      <c r="E23" s="75">
        <v>20</v>
      </c>
      <c r="F23" s="75">
        <v>0</v>
      </c>
      <c r="G23" s="75">
        <v>0</v>
      </c>
      <c r="H23" s="75">
        <v>12</v>
      </c>
      <c r="I23" s="75">
        <v>0</v>
      </c>
      <c r="J23" s="75">
        <v>10</v>
      </c>
      <c r="K23" s="75">
        <v>10</v>
      </c>
      <c r="L23" s="75">
        <v>10</v>
      </c>
      <c r="M23" s="75">
        <v>10</v>
      </c>
      <c r="N23" s="75">
        <v>32</v>
      </c>
      <c r="O23" s="75">
        <v>52</v>
      </c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Données</vt:lpstr>
      <vt:lpstr>Modèle</vt:lpstr>
      <vt:lpstr>B.Inf</vt:lpstr>
      <vt:lpstr>B.Sup1</vt:lpstr>
      <vt:lpstr>cij</vt:lpstr>
      <vt:lpstr>MG</vt:lpstr>
      <vt:lpstr>xij</vt:lpstr>
      <vt:lpstr>z</vt:lpstr>
    </vt:vector>
  </TitlesOfParts>
  <Company>OPTIMO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CNRS.xlsx</dc:title>
  <dc:subject>L'expédition scientifique du CNRS</dc:subject>
  <dc:creator>Nobert, Ouellet, Parent</dc:creator>
  <dc:description>Méthodes d'optimisation pour la gestion,
Nobert, Ouellet, Parent,
Cheneliere, 2016,
Section 5.3.4</dc:description>
  <cp:lastModifiedBy>Roch Ouellet</cp:lastModifiedBy>
  <cp:lastPrinted>2008-02-26T16:17:08Z</cp:lastPrinted>
  <dcterms:created xsi:type="dcterms:W3CDTF">2007-04-20T16:37:32Z</dcterms:created>
  <dcterms:modified xsi:type="dcterms:W3CDTF">2015-11-25T17:10:47Z</dcterms:modified>
  <cp:category>Fichier provenant d'un gabarit</cp:category>
</cp:coreProperties>
</file>