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6E\"/>
    </mc:Choice>
  </mc:AlternateContent>
  <bookViews>
    <workbookView xWindow="120" yWindow="30" windowWidth="15120" windowHeight="9540"/>
  </bookViews>
  <sheets>
    <sheet name="Modèle" sheetId="1" r:id="rId1"/>
  </sheets>
  <definedNames>
    <definedName name="solver_adj" localSheetId="0" hidden="1">Modèle!$B$38:$AW$38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Modèle!$B$38:$AW$38</definedName>
    <definedName name="solver_lhs2" localSheetId="0" hidden="1">Modèle!$BE$13:$BE$17</definedName>
    <definedName name="solver_lhs3" localSheetId="0" hidden="1">Modèle!$BE$18:$BE$25</definedName>
    <definedName name="solver_lhs4" localSheetId="0" hidden="1">Modèle!$BE$26:$BE$28</definedName>
    <definedName name="solver_lhs5" localSheetId="0" hidden="1">Modèle!$BE$29:$BE$34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Modèle!$BE$10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3</definedName>
    <definedName name="solver_rhs1" localSheetId="0" hidden="1">binaire</definedName>
    <definedName name="solver_rhs2" localSheetId="0" hidden="1">1</definedName>
    <definedName name="solver_rhs3" localSheetId="0" hidden="1">0</definedName>
    <definedName name="solver_rhs4" localSheetId="0" hidden="1">Modèle!$BG$26:$BG$28</definedName>
    <definedName name="solver_rhs5" localSheetId="0" hidden="1">Modèle!$BG$29:$BG$34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xj" localSheetId="0">Modèle!$B$38:$BD$38</definedName>
    <definedName name="z" localSheetId="0">Modèle!$BE$10</definedName>
  </definedNames>
  <calcPr calcId="152511" calcOnSave="0"/>
</workbook>
</file>

<file path=xl/calcChain.xml><?xml version="1.0" encoding="utf-8"?>
<calcChain xmlns="http://schemas.openxmlformats.org/spreadsheetml/2006/main">
  <c r="C5" i="1" l="1"/>
  <c r="B5" i="1"/>
  <c r="BE33" i="1"/>
  <c r="BE32" i="1"/>
  <c r="BE31" i="1"/>
  <c r="BE30" i="1"/>
  <c r="BE29" i="1"/>
  <c r="BE28" i="1"/>
  <c r="BE34" i="1" l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0" i="1"/>
</calcChain>
</file>

<file path=xl/sharedStrings.xml><?xml version="1.0" encoding="utf-8"?>
<sst xmlns="http://schemas.openxmlformats.org/spreadsheetml/2006/main" count="158" uniqueCount="91">
  <si>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</si>
  <si>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  </t>
    </r>
  </si>
  <si>
    <t>Nom de la variable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</si>
  <si>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z</t>
    </r>
  </si>
  <si>
    <t>Contraintes technologiques</t>
  </si>
  <si>
    <r>
      <t>Type de la variable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</si>
  <si>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Valeur de la variable</t>
  </si>
  <si>
    <t>=</t>
  </si>
  <si>
    <t>M.G.</t>
  </si>
  <si>
    <t>Signe</t>
  </si>
  <si>
    <t>Const.</t>
  </si>
  <si>
    <t>w11</t>
  </si>
  <si>
    <t>w12</t>
  </si>
  <si>
    <t>w13</t>
  </si>
  <si>
    <t>w14</t>
  </si>
  <si>
    <t>w15</t>
  </si>
  <si>
    <t>w16</t>
  </si>
  <si>
    <t>w17</t>
  </si>
  <si>
    <t>w18</t>
  </si>
  <si>
    <t>w21</t>
  </si>
  <si>
    <t>w22</t>
  </si>
  <si>
    <t>w23</t>
  </si>
  <si>
    <t>w24</t>
  </si>
  <si>
    <t>w25</t>
  </si>
  <si>
    <t>w26</t>
  </si>
  <si>
    <t>w27</t>
  </si>
  <si>
    <t>w28</t>
  </si>
  <si>
    <t>w31</t>
  </si>
  <si>
    <t>w32</t>
  </si>
  <si>
    <t>w33</t>
  </si>
  <si>
    <t>w34</t>
  </si>
  <si>
    <t>w35</t>
  </si>
  <si>
    <t>w36</t>
  </si>
  <si>
    <t>w37</t>
  </si>
  <si>
    <t>w38</t>
  </si>
  <si>
    <t>w41</t>
  </si>
  <si>
    <t>w42</t>
  </si>
  <si>
    <t>w43</t>
  </si>
  <si>
    <t>w44</t>
  </si>
  <si>
    <t>w45</t>
  </si>
  <si>
    <t>w46</t>
  </si>
  <si>
    <t>w47</t>
  </si>
  <si>
    <t>w48</t>
  </si>
  <si>
    <t>w51</t>
  </si>
  <si>
    <t>w52</t>
  </si>
  <si>
    <t>w53</t>
  </si>
  <si>
    <t>w54</t>
  </si>
  <si>
    <t>w55</t>
  </si>
  <si>
    <t>w56</t>
  </si>
  <si>
    <t>w57</t>
  </si>
  <si>
    <t>w58</t>
  </si>
  <si>
    <t>0-1</t>
  </si>
  <si>
    <t>Voyage V1</t>
  </si>
  <si>
    <t>Chauffeur C1</t>
  </si>
  <si>
    <t>Chauffeur C2</t>
  </si>
  <si>
    <t>Chauffeur C3</t>
  </si>
  <si>
    <t>Chauffeur C4</t>
  </si>
  <si>
    <t>Chauffeur C5</t>
  </si>
  <si>
    <t>Voyage V2</t>
  </si>
  <si>
    <t>Voyage V3</t>
  </si>
  <si>
    <t>Voyage V4</t>
  </si>
  <si>
    <t>Voyage V5</t>
  </si>
  <si>
    <t>Voyage V6</t>
  </si>
  <si>
    <t>Voyage V7</t>
  </si>
  <si>
    <t>Voyage V8</t>
  </si>
  <si>
    <t>Cible insatisfaction</t>
  </si>
  <si>
    <r>
      <t>d</t>
    </r>
    <r>
      <rPr>
        <vertAlign val="subscript"/>
        <sz val="11"/>
        <color theme="1"/>
        <rFont val="Times New Roman"/>
        <family val="1"/>
      </rPr>
      <t>In</t>
    </r>
    <r>
      <rPr>
        <vertAlign val="superscript"/>
        <sz val="11"/>
        <color theme="1"/>
        <rFont val="Times New Roman"/>
        <family val="1"/>
      </rPr>
      <t>─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</si>
  <si>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Pr</t>
    </r>
    <r>
      <rPr>
        <vertAlign val="superscript"/>
        <sz val="11"/>
        <color theme="1"/>
        <rFont val="Times New Roman"/>
        <family val="1"/>
      </rPr>
      <t>─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</si>
  <si>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Pr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</si>
  <si>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PE</t>
    </r>
    <r>
      <rPr>
        <vertAlign val="superscript"/>
        <sz val="11"/>
        <color theme="1"/>
        <rFont val="Times New Roman"/>
        <family val="1"/>
      </rPr>
      <t>─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</si>
  <si>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PE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 xml:space="preserve"> </t>
    </r>
  </si>
  <si>
    <t>v1</t>
  </si>
  <si>
    <t>v2</t>
  </si>
  <si>
    <t>v3</t>
  </si>
  <si>
    <t>v4</t>
  </si>
  <si>
    <t>v5</t>
  </si>
  <si>
    <t>v6</t>
  </si>
  <si>
    <t>v7</t>
  </si>
  <si>
    <t>v8</t>
  </si>
  <si>
    <t>ExRév63-2b  La méthode d’optimisation par objectifs et TransAmérica</t>
  </si>
  <si>
    <t>&gt;=</t>
  </si>
  <si>
    <r>
      <rPr>
        <i/>
        <sz val="10"/>
        <color theme="1"/>
        <rFont val="Arial"/>
        <family val="2"/>
      </rPr>
      <t>D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domine </t>
    </r>
    <r>
      <rPr>
        <i/>
        <sz val="10"/>
        <color theme="1"/>
        <rFont val="Arial"/>
        <family val="2"/>
      </rPr>
      <t>d</t>
    </r>
    <r>
      <rPr>
        <vertAlign val="subscript"/>
        <sz val="10"/>
        <color theme="1"/>
        <rFont val="Arial"/>
        <family val="2"/>
      </rPr>
      <t>In</t>
    </r>
    <r>
      <rPr>
        <vertAlign val="superscript"/>
        <sz val="10"/>
        <color theme="1"/>
        <rFont val="Arial"/>
        <family val="2"/>
      </rPr>
      <t>─</t>
    </r>
    <r>
      <rPr>
        <sz val="10"/>
        <color theme="1"/>
        <rFont val="Arial"/>
        <family val="2"/>
      </rPr>
      <t xml:space="preserve"> </t>
    </r>
  </si>
  <si>
    <r>
      <rPr>
        <i/>
        <sz val="10"/>
        <color theme="1"/>
        <rFont val="Arial"/>
        <family val="2"/>
      </rPr>
      <t>D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domine </t>
    </r>
    <r>
      <rPr>
        <i/>
        <sz val="10"/>
        <color theme="1"/>
        <rFont val="Arial"/>
        <family val="2"/>
      </rPr>
      <t>d</t>
    </r>
    <r>
      <rPr>
        <vertAlign val="subscript"/>
        <sz val="10"/>
        <color theme="1"/>
        <rFont val="Arial"/>
        <family val="2"/>
      </rPr>
      <t>In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 </t>
    </r>
  </si>
  <si>
    <r>
      <rPr>
        <i/>
        <sz val="10"/>
        <color theme="1"/>
        <rFont val="Arial"/>
        <family val="2"/>
      </rPr>
      <t>D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domine </t>
    </r>
    <r>
      <rPr>
        <i/>
        <sz val="10"/>
        <color theme="1"/>
        <rFont val="Arial"/>
        <family val="2"/>
      </rPr>
      <t>d</t>
    </r>
    <r>
      <rPr>
        <vertAlign val="subscript"/>
        <sz val="10"/>
        <color theme="1"/>
        <rFont val="Arial"/>
        <family val="2"/>
      </rPr>
      <t>Pr</t>
    </r>
    <r>
      <rPr>
        <vertAlign val="superscript"/>
        <sz val="10"/>
        <color theme="1"/>
        <rFont val="Arial"/>
        <family val="2"/>
      </rPr>
      <t>─</t>
    </r>
    <r>
      <rPr>
        <sz val="10"/>
        <color theme="1"/>
        <rFont val="Arial"/>
        <family val="2"/>
      </rPr>
      <t xml:space="preserve"> </t>
    </r>
  </si>
  <si>
    <r>
      <rPr>
        <i/>
        <sz val="10"/>
        <color theme="1"/>
        <rFont val="Arial"/>
        <family val="2"/>
      </rPr>
      <t>D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domine </t>
    </r>
    <r>
      <rPr>
        <i/>
        <sz val="10"/>
        <color theme="1"/>
        <rFont val="Arial"/>
        <family val="2"/>
      </rPr>
      <t>d</t>
    </r>
    <r>
      <rPr>
        <vertAlign val="subscript"/>
        <sz val="10"/>
        <color theme="1"/>
        <rFont val="Arial"/>
        <family val="2"/>
      </rPr>
      <t>Pr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 </t>
    </r>
  </si>
  <si>
    <r>
      <rPr>
        <i/>
        <sz val="10"/>
        <color theme="1"/>
        <rFont val="Arial"/>
        <family val="2"/>
      </rPr>
      <t>D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domine </t>
    </r>
    <r>
      <rPr>
        <i/>
        <sz val="10"/>
        <color theme="1"/>
        <rFont val="Arial"/>
        <family val="2"/>
      </rPr>
      <t>d</t>
    </r>
    <r>
      <rPr>
        <vertAlign val="subscript"/>
        <sz val="10"/>
        <color theme="1"/>
        <rFont val="Arial"/>
        <family val="2"/>
      </rPr>
      <t>PE</t>
    </r>
    <r>
      <rPr>
        <vertAlign val="superscript"/>
        <sz val="10"/>
        <color theme="1"/>
        <rFont val="Arial"/>
        <family val="2"/>
      </rPr>
      <t>─</t>
    </r>
    <r>
      <rPr>
        <sz val="10"/>
        <color theme="1"/>
        <rFont val="Arial"/>
        <family val="2"/>
      </rPr>
      <t xml:space="preserve"> </t>
    </r>
  </si>
  <si>
    <r>
      <rPr>
        <i/>
        <sz val="10"/>
        <color theme="1"/>
        <rFont val="Arial"/>
        <family val="2"/>
      </rPr>
      <t>D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 xml:space="preserve"> domine </t>
    </r>
    <r>
      <rPr>
        <i/>
        <sz val="10"/>
        <color theme="1"/>
        <rFont val="Arial"/>
        <family val="2"/>
      </rPr>
      <t>d</t>
    </r>
    <r>
      <rPr>
        <vertAlign val="subscript"/>
        <sz val="10"/>
        <color theme="1"/>
        <rFont val="Arial"/>
        <family val="2"/>
      </rPr>
      <t>PE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</si>
  <si>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In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</si>
  <si>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max</t>
    </r>
  </si>
  <si>
    <t>Cible profit</t>
  </si>
  <si>
    <t>Cible pénalités évitées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</si>
</sst>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vertAlign val="subscript"/>
      <sz val="10"/>
      <name val="Arial"/>
      <family val="2"/>
    </font>
    <font>
      <b/>
      <sz val="10"/>
      <color rgb="FFC00000"/>
      <name val="Arial"/>
      <family val="2"/>
    </font>
    <font>
      <sz val="10"/>
      <color indexed="9"/>
      <name val="Arial"/>
      <family val="2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0" fillId="4" borderId="0" xfId="0" applyFill="1" applyAlignment="1">
      <alignment horizontal="right" indent="1"/>
    </xf>
    <xf numFmtId="0" fontId="4" fillId="4" borderId="0" xfId="0" applyFont="1" applyFill="1" applyAlignment="1">
      <alignment horizontal="right" indent="1"/>
    </xf>
    <xf numFmtId="0" fontId="0" fillId="4" borderId="0" xfId="0" applyFill="1" applyBorder="1" applyAlignment="1">
      <alignment horizontal="right" indent="1"/>
    </xf>
    <xf numFmtId="0" fontId="4" fillId="4" borderId="0" xfId="0" applyFont="1" applyFill="1"/>
    <xf numFmtId="3" fontId="4" fillId="4" borderId="0" xfId="0" applyNumberFormat="1" applyFont="1" applyFill="1" applyBorder="1" applyAlignment="1">
      <alignment horizontal="right" indent="1"/>
    </xf>
    <xf numFmtId="0" fontId="0" fillId="4" borderId="1" xfId="0" applyFill="1" applyBorder="1" applyAlignment="1">
      <alignment horizontal="right" indent="1"/>
    </xf>
    <xf numFmtId="3" fontId="4" fillId="4" borderId="2" xfId="0" applyNumberFormat="1" applyFont="1" applyFill="1" applyBorder="1" applyAlignment="1">
      <alignment horizontal="right" indent="1"/>
    </xf>
    <xf numFmtId="1" fontId="4" fillId="4" borderId="0" xfId="0" applyNumberFormat="1" applyFont="1" applyFill="1"/>
    <xf numFmtId="0" fontId="6" fillId="4" borderId="0" xfId="0" applyFont="1" applyFill="1"/>
    <xf numFmtId="3" fontId="4" fillId="4" borderId="1" xfId="0" applyNumberFormat="1" applyFont="1" applyFill="1" applyBorder="1" applyAlignment="1">
      <alignment horizontal="right" indent="1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0" fillId="4" borderId="9" xfId="0" applyFill="1" applyBorder="1" applyAlignment="1">
      <alignment horizontal="right" indent="1"/>
    </xf>
    <xf numFmtId="0" fontId="0" fillId="4" borderId="2" xfId="0" applyFill="1" applyBorder="1" applyAlignment="1">
      <alignment horizontal="right" indent="1"/>
    </xf>
    <xf numFmtId="3" fontId="4" fillId="4" borderId="10" xfId="0" applyNumberFormat="1" applyFont="1" applyFill="1" applyBorder="1" applyAlignment="1">
      <alignment horizontal="right" indent="1"/>
    </xf>
    <xf numFmtId="0" fontId="0" fillId="4" borderId="7" xfId="0" applyFill="1" applyBorder="1" applyAlignment="1">
      <alignment horizontal="right" indent="1"/>
    </xf>
    <xf numFmtId="3" fontId="4" fillId="4" borderId="11" xfId="0" applyNumberFormat="1" applyFont="1" applyFill="1" applyBorder="1" applyAlignment="1">
      <alignment horizontal="right" indent="1"/>
    </xf>
    <xf numFmtId="0" fontId="0" fillId="4" borderId="8" xfId="0" applyFill="1" applyBorder="1" applyAlignment="1">
      <alignment horizontal="right" indent="1"/>
    </xf>
    <xf numFmtId="3" fontId="4" fillId="4" borderId="12" xfId="0" applyNumberFormat="1" applyFont="1" applyFill="1" applyBorder="1" applyAlignment="1">
      <alignment horizontal="right" indent="1"/>
    </xf>
    <xf numFmtId="0" fontId="0" fillId="4" borderId="13" xfId="0" applyFill="1" applyBorder="1"/>
    <xf numFmtId="0" fontId="0" fillId="4" borderId="14" xfId="0" applyFill="1" applyBorder="1"/>
    <xf numFmtId="3" fontId="7" fillId="2" borderId="15" xfId="0" applyNumberFormat="1" applyFont="1" applyFill="1" applyBorder="1"/>
    <xf numFmtId="0" fontId="9" fillId="4" borderId="0" xfId="0" applyFont="1" applyFill="1" applyAlignment="1">
      <alignment horizontal="right" indent="1"/>
    </xf>
    <xf numFmtId="0" fontId="10" fillId="4" borderId="0" xfId="0" applyFont="1" applyFill="1"/>
    <xf numFmtId="0" fontId="11" fillId="4" borderId="0" xfId="0" applyFont="1" applyFill="1" applyAlignment="1">
      <alignment horizontal="right" indent="1"/>
    </xf>
    <xf numFmtId="0" fontId="0" fillId="4" borderId="14" xfId="0" applyFill="1" applyBorder="1" applyAlignment="1">
      <alignment horizontal="right" indent="1"/>
    </xf>
    <xf numFmtId="164" fontId="4" fillId="4" borderId="0" xfId="0" applyNumberFormat="1" applyFont="1" applyFill="1" applyAlignment="1">
      <alignment horizontal="center"/>
    </xf>
    <xf numFmtId="3" fontId="4" fillId="4" borderId="0" xfId="0" applyNumberFormat="1" applyFont="1" applyFill="1" applyAlignment="1">
      <alignment horizontal="right"/>
    </xf>
    <xf numFmtId="3" fontId="7" fillId="2" borderId="3" xfId="0" applyNumberFormat="1" applyFont="1" applyFill="1" applyBorder="1" applyAlignment="1">
      <alignment horizontal="right" indent="1"/>
    </xf>
    <xf numFmtId="0" fontId="8" fillId="4" borderId="0" xfId="0" applyFont="1" applyFill="1" applyAlignment="1">
      <alignment horizontal="justify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02"/>
  <sheetViews>
    <sheetView tabSelected="1" workbookViewId="0">
      <selection activeCell="BI41" sqref="BI41"/>
    </sheetView>
  </sheetViews>
  <sheetFormatPr baseColWidth="10" defaultRowHeight="15" x14ac:dyDescent="0.25"/>
  <cols>
    <col min="1" max="1" width="30.140625" style="1" customWidth="1"/>
    <col min="2" max="56" width="8.7109375" style="1" customWidth="1"/>
    <col min="57" max="57" width="8.7109375" style="2" customWidth="1"/>
    <col min="58" max="58" width="6.28515625" style="2" customWidth="1"/>
    <col min="59" max="59" width="8.7109375" style="2" customWidth="1"/>
    <col min="60" max="16384" width="11.42578125" style="1"/>
  </cols>
  <sheetData>
    <row r="1" spans="1:59" x14ac:dyDescent="0.25">
      <c r="A1" s="36" t="s">
        <v>79</v>
      </c>
      <c r="B1" s="37"/>
      <c r="C1" s="37"/>
      <c r="D1" s="37"/>
      <c r="E1" s="37"/>
      <c r="F1" s="37"/>
      <c r="G1" s="37"/>
      <c r="H1" s="37"/>
      <c r="BF1" s="3"/>
    </row>
    <row r="2" spans="1:59" x14ac:dyDescent="0.25">
      <c r="BF2" s="3"/>
    </row>
    <row r="3" spans="1:59" x14ac:dyDescent="0.25">
      <c r="A3" s="4" t="s">
        <v>0</v>
      </c>
      <c r="BF3" s="3"/>
    </row>
    <row r="4" spans="1:59" x14ac:dyDescent="0.25">
      <c r="B4" s="29"/>
      <c r="C4" s="29"/>
      <c r="D4" s="4"/>
      <c r="E4" s="4"/>
      <c r="BF4" s="3"/>
    </row>
    <row r="5" spans="1:59" x14ac:dyDescent="0.25">
      <c r="A5" s="5" t="s">
        <v>1</v>
      </c>
      <c r="B5" s="6">
        <f>5+8+3+6</f>
        <v>22</v>
      </c>
      <c r="C5" s="6">
        <f>(5*8)+8+(3*2)+1</f>
        <v>55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7"/>
      <c r="BF5" s="7"/>
      <c r="BG5" s="7"/>
    </row>
    <row r="6" spans="1:59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7"/>
      <c r="BF6" s="7"/>
      <c r="BG6" s="7"/>
    </row>
    <row r="7" spans="1:59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7"/>
      <c r="BF7" s="7"/>
      <c r="BG7" s="7"/>
    </row>
    <row r="8" spans="1:59" ht="18.75" x14ac:dyDescent="0.3">
      <c r="A8" s="5" t="s">
        <v>2</v>
      </c>
      <c r="B8" s="8" t="s">
        <v>11</v>
      </c>
      <c r="C8" s="8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  <c r="I8" s="6" t="s">
        <v>18</v>
      </c>
      <c r="J8" s="6" t="s">
        <v>19</v>
      </c>
      <c r="K8" s="6" t="s">
        <v>20</v>
      </c>
      <c r="L8" s="6" t="s">
        <v>21</v>
      </c>
      <c r="M8" s="6" t="s">
        <v>22</v>
      </c>
      <c r="N8" s="6" t="s">
        <v>23</v>
      </c>
      <c r="O8" s="6" t="s">
        <v>24</v>
      </c>
      <c r="P8" s="6" t="s">
        <v>25</v>
      </c>
      <c r="Q8" s="6" t="s">
        <v>26</v>
      </c>
      <c r="R8" s="6" t="s">
        <v>27</v>
      </c>
      <c r="S8" s="6" t="s">
        <v>28</v>
      </c>
      <c r="T8" s="6" t="s">
        <v>29</v>
      </c>
      <c r="U8" s="6" t="s">
        <v>30</v>
      </c>
      <c r="V8" s="6" t="s">
        <v>31</v>
      </c>
      <c r="W8" s="6" t="s">
        <v>32</v>
      </c>
      <c r="X8" s="6" t="s">
        <v>33</v>
      </c>
      <c r="Y8" s="6" t="s">
        <v>34</v>
      </c>
      <c r="Z8" s="6" t="s">
        <v>35</v>
      </c>
      <c r="AA8" s="6" t="s">
        <v>36</v>
      </c>
      <c r="AB8" s="6" t="s">
        <v>37</v>
      </c>
      <c r="AC8" s="6" t="s">
        <v>38</v>
      </c>
      <c r="AD8" s="6" t="s">
        <v>39</v>
      </c>
      <c r="AE8" s="6" t="s">
        <v>40</v>
      </c>
      <c r="AF8" s="6" t="s">
        <v>41</v>
      </c>
      <c r="AG8" s="6" t="s">
        <v>42</v>
      </c>
      <c r="AH8" s="6" t="s">
        <v>43</v>
      </c>
      <c r="AI8" s="6" t="s">
        <v>44</v>
      </c>
      <c r="AJ8" s="6" t="s">
        <v>45</v>
      </c>
      <c r="AK8" s="6" t="s">
        <v>46</v>
      </c>
      <c r="AL8" s="6" t="s">
        <v>47</v>
      </c>
      <c r="AM8" s="6" t="s">
        <v>48</v>
      </c>
      <c r="AN8" s="6" t="s">
        <v>49</v>
      </c>
      <c r="AO8" s="6" t="s">
        <v>50</v>
      </c>
      <c r="AP8" s="6" t="s">
        <v>71</v>
      </c>
      <c r="AQ8" s="6" t="s">
        <v>72</v>
      </c>
      <c r="AR8" s="6" t="s">
        <v>73</v>
      </c>
      <c r="AS8" s="6" t="s">
        <v>74</v>
      </c>
      <c r="AT8" s="6" t="s">
        <v>75</v>
      </c>
      <c r="AU8" s="6" t="s">
        <v>76</v>
      </c>
      <c r="AV8" s="6" t="s">
        <v>77</v>
      </c>
      <c r="AW8" s="6" t="s">
        <v>78</v>
      </c>
      <c r="AX8" s="31" t="s">
        <v>66</v>
      </c>
      <c r="AY8" s="31" t="s">
        <v>87</v>
      </c>
      <c r="AZ8" s="31" t="s">
        <v>67</v>
      </c>
      <c r="BA8" s="31" t="s">
        <v>68</v>
      </c>
      <c r="BB8" s="31" t="s">
        <v>69</v>
      </c>
      <c r="BC8" s="31" t="s">
        <v>70</v>
      </c>
      <c r="BD8" s="31" t="s">
        <v>88</v>
      </c>
      <c r="BE8" s="6" t="s">
        <v>8</v>
      </c>
      <c r="BF8" s="3" t="s">
        <v>9</v>
      </c>
      <c r="BG8" s="7" t="s">
        <v>10</v>
      </c>
    </row>
    <row r="9" spans="1:59" x14ac:dyDescent="0.25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7"/>
      <c r="BF9" s="7"/>
      <c r="BG9" s="7"/>
    </row>
    <row r="10" spans="1:59" x14ac:dyDescent="0.25">
      <c r="A10" s="5" t="s">
        <v>3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32">
        <v>1</v>
      </c>
      <c r="AY10" s="32">
        <v>1</v>
      </c>
      <c r="AZ10" s="32">
        <v>1</v>
      </c>
      <c r="BA10" s="32">
        <v>1</v>
      </c>
      <c r="BB10" s="32">
        <v>1</v>
      </c>
      <c r="BC10" s="32">
        <v>1</v>
      </c>
      <c r="BD10" s="32">
        <v>1000</v>
      </c>
      <c r="BE10" s="28">
        <f>SUMPRODUCT(B10:BD10,xj)</f>
        <v>45061</v>
      </c>
    </row>
    <row r="11" spans="1:59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7"/>
      <c r="BF11" s="7"/>
      <c r="BG11" s="7"/>
    </row>
    <row r="12" spans="1:59" x14ac:dyDescent="0.25">
      <c r="A12" s="5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7"/>
      <c r="BF12" s="7"/>
      <c r="BG12" s="7"/>
    </row>
    <row r="13" spans="1:59" x14ac:dyDescent="0.25">
      <c r="A13" s="9" t="s">
        <v>53</v>
      </c>
      <c r="B13" s="19">
        <v>1</v>
      </c>
      <c r="C13" s="20">
        <v>1</v>
      </c>
      <c r="D13" s="20">
        <v>1</v>
      </c>
      <c r="E13" s="20">
        <v>1</v>
      </c>
      <c r="F13" s="20">
        <v>1</v>
      </c>
      <c r="G13" s="20">
        <v>1</v>
      </c>
      <c r="H13" s="20">
        <v>1</v>
      </c>
      <c r="I13" s="20">
        <v>1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16">
        <f t="shared" ref="BE13:BE34" si="0">SUMPRODUCT(B13:BD13,xj)</f>
        <v>1</v>
      </c>
      <c r="BF13" s="12" t="s">
        <v>7</v>
      </c>
      <c r="BG13" s="21">
        <v>1</v>
      </c>
    </row>
    <row r="14" spans="1:59" x14ac:dyDescent="0.25">
      <c r="A14" s="9" t="s">
        <v>54</v>
      </c>
      <c r="B14" s="22"/>
      <c r="C14" s="8"/>
      <c r="D14" s="8"/>
      <c r="E14" s="8"/>
      <c r="F14" s="8"/>
      <c r="G14" s="8"/>
      <c r="H14" s="8"/>
      <c r="I14" s="8"/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17">
        <f t="shared" si="0"/>
        <v>1</v>
      </c>
      <c r="BF14" s="10" t="s">
        <v>7</v>
      </c>
      <c r="BG14" s="23">
        <v>1</v>
      </c>
    </row>
    <row r="15" spans="1:59" x14ac:dyDescent="0.25">
      <c r="A15" s="9" t="s">
        <v>55</v>
      </c>
      <c r="B15" s="2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17">
        <f t="shared" si="0"/>
        <v>1</v>
      </c>
      <c r="BF15" s="10" t="s">
        <v>7</v>
      </c>
      <c r="BG15" s="23">
        <v>1</v>
      </c>
    </row>
    <row r="16" spans="1:59" x14ac:dyDescent="0.25">
      <c r="A16" s="9" t="s">
        <v>56</v>
      </c>
      <c r="B16" s="2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17">
        <f t="shared" si="0"/>
        <v>1</v>
      </c>
      <c r="BF16" s="10" t="s">
        <v>7</v>
      </c>
      <c r="BG16" s="23">
        <v>1</v>
      </c>
    </row>
    <row r="17" spans="1:59" x14ac:dyDescent="0.25">
      <c r="A17" s="9" t="s">
        <v>57</v>
      </c>
      <c r="B17" s="2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>
        <v>1</v>
      </c>
      <c r="AI17" s="11">
        <v>1</v>
      </c>
      <c r="AJ17" s="11">
        <v>1</v>
      </c>
      <c r="AK17" s="11">
        <v>1</v>
      </c>
      <c r="AL17" s="11">
        <v>1</v>
      </c>
      <c r="AM17" s="11">
        <v>1</v>
      </c>
      <c r="AN17" s="11">
        <v>1</v>
      </c>
      <c r="AO17" s="11">
        <v>1</v>
      </c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8">
        <f t="shared" si="0"/>
        <v>1</v>
      </c>
      <c r="BF17" s="15" t="s">
        <v>7</v>
      </c>
      <c r="BG17" s="25">
        <v>1</v>
      </c>
    </row>
    <row r="18" spans="1:59" x14ac:dyDescent="0.25">
      <c r="A18" s="9" t="s">
        <v>52</v>
      </c>
      <c r="B18" s="22">
        <v>1</v>
      </c>
      <c r="C18" s="8"/>
      <c r="D18" s="8"/>
      <c r="E18" s="8"/>
      <c r="F18" s="8"/>
      <c r="G18" s="8"/>
      <c r="H18" s="8"/>
      <c r="I18" s="8"/>
      <c r="J18" s="8">
        <v>1</v>
      </c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>
        <v>1</v>
      </c>
      <c r="AA18" s="8"/>
      <c r="AB18" s="8"/>
      <c r="AC18" s="8"/>
      <c r="AD18" s="8"/>
      <c r="AE18" s="8"/>
      <c r="AF18" s="8"/>
      <c r="AG18" s="8"/>
      <c r="AH18" s="8">
        <v>1</v>
      </c>
      <c r="AI18" s="8"/>
      <c r="AJ18" s="8"/>
      <c r="AK18" s="8"/>
      <c r="AL18" s="8"/>
      <c r="AM18" s="8"/>
      <c r="AN18" s="8"/>
      <c r="AO18" s="8"/>
      <c r="AP18" s="8">
        <v>-1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16">
        <f t="shared" si="0"/>
        <v>0</v>
      </c>
      <c r="BF18" s="10" t="s">
        <v>7</v>
      </c>
      <c r="BG18" s="23">
        <v>0</v>
      </c>
    </row>
    <row r="19" spans="1:59" x14ac:dyDescent="0.25">
      <c r="A19" s="9" t="s">
        <v>58</v>
      </c>
      <c r="B19" s="22"/>
      <c r="C19" s="8">
        <v>1</v>
      </c>
      <c r="D19" s="8"/>
      <c r="E19" s="8"/>
      <c r="F19" s="8"/>
      <c r="G19" s="8"/>
      <c r="H19" s="8"/>
      <c r="I19" s="8"/>
      <c r="J19" s="8"/>
      <c r="K19" s="8">
        <v>1</v>
      </c>
      <c r="L19" s="8"/>
      <c r="M19" s="8"/>
      <c r="N19" s="8"/>
      <c r="O19" s="8"/>
      <c r="P19" s="8"/>
      <c r="Q19" s="8"/>
      <c r="R19" s="8"/>
      <c r="S19" s="8">
        <v>1</v>
      </c>
      <c r="T19" s="8"/>
      <c r="U19" s="8"/>
      <c r="V19" s="8"/>
      <c r="W19" s="8"/>
      <c r="X19" s="8"/>
      <c r="Y19" s="8"/>
      <c r="Z19" s="8"/>
      <c r="AA19" s="8">
        <v>1</v>
      </c>
      <c r="AB19" s="8"/>
      <c r="AC19" s="8"/>
      <c r="AD19" s="8"/>
      <c r="AE19" s="8"/>
      <c r="AF19" s="8"/>
      <c r="AG19" s="8"/>
      <c r="AH19" s="8"/>
      <c r="AI19" s="8">
        <v>1</v>
      </c>
      <c r="AJ19" s="8"/>
      <c r="AK19" s="8"/>
      <c r="AL19" s="8"/>
      <c r="AM19" s="8"/>
      <c r="AN19" s="8"/>
      <c r="AO19" s="8"/>
      <c r="AP19" s="8"/>
      <c r="AQ19" s="8">
        <v>-1</v>
      </c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17">
        <f t="shared" si="0"/>
        <v>0</v>
      </c>
      <c r="BF19" s="10" t="s">
        <v>7</v>
      </c>
      <c r="BG19" s="23">
        <v>0</v>
      </c>
    </row>
    <row r="20" spans="1:59" x14ac:dyDescent="0.25">
      <c r="A20" s="9" t="s">
        <v>59</v>
      </c>
      <c r="B20" s="22"/>
      <c r="C20" s="8"/>
      <c r="D20" s="8">
        <v>1</v>
      </c>
      <c r="E20" s="8"/>
      <c r="F20" s="8"/>
      <c r="G20" s="8"/>
      <c r="H20" s="8"/>
      <c r="I20" s="8"/>
      <c r="J20" s="8"/>
      <c r="K20" s="8"/>
      <c r="L20" s="8">
        <v>1</v>
      </c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/>
      <c r="AB20" s="8">
        <v>1</v>
      </c>
      <c r="AC20" s="8"/>
      <c r="AD20" s="8"/>
      <c r="AE20" s="8"/>
      <c r="AF20" s="8"/>
      <c r="AG20" s="8"/>
      <c r="AH20" s="8"/>
      <c r="AI20" s="8"/>
      <c r="AJ20" s="8">
        <v>1</v>
      </c>
      <c r="AK20" s="8"/>
      <c r="AL20" s="8"/>
      <c r="AM20" s="8"/>
      <c r="AN20" s="8"/>
      <c r="AO20" s="8"/>
      <c r="AP20" s="8"/>
      <c r="AQ20" s="8"/>
      <c r="AR20" s="8">
        <v>-1</v>
      </c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17">
        <f t="shared" si="0"/>
        <v>0</v>
      </c>
      <c r="BF20" s="10" t="s">
        <v>7</v>
      </c>
      <c r="BG20" s="23">
        <v>0</v>
      </c>
    </row>
    <row r="21" spans="1:59" x14ac:dyDescent="0.25">
      <c r="A21" s="9" t="s">
        <v>60</v>
      </c>
      <c r="B21" s="22"/>
      <c r="C21" s="8"/>
      <c r="D21" s="8"/>
      <c r="E21" s="8">
        <v>1</v>
      </c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  <c r="T21" s="8"/>
      <c r="U21" s="8">
        <v>1</v>
      </c>
      <c r="V21" s="8"/>
      <c r="W21" s="8"/>
      <c r="X21" s="8"/>
      <c r="Y21" s="8"/>
      <c r="Z21" s="8"/>
      <c r="AA21" s="8"/>
      <c r="AB21" s="8"/>
      <c r="AC21" s="8">
        <v>1</v>
      </c>
      <c r="AD21" s="8"/>
      <c r="AE21" s="8"/>
      <c r="AF21" s="8"/>
      <c r="AG21" s="8"/>
      <c r="AH21" s="8"/>
      <c r="AI21" s="8"/>
      <c r="AJ21" s="8"/>
      <c r="AK21" s="8">
        <v>1</v>
      </c>
      <c r="AL21" s="8"/>
      <c r="AM21" s="8"/>
      <c r="AN21" s="8"/>
      <c r="AO21" s="8"/>
      <c r="AP21" s="8"/>
      <c r="AQ21" s="8"/>
      <c r="AR21" s="8"/>
      <c r="AS21" s="8">
        <v>-1</v>
      </c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17">
        <f t="shared" si="0"/>
        <v>0</v>
      </c>
      <c r="BF21" s="10" t="s">
        <v>7</v>
      </c>
      <c r="BG21" s="23">
        <v>0</v>
      </c>
    </row>
    <row r="22" spans="1:59" x14ac:dyDescent="0.25">
      <c r="A22" s="9" t="s">
        <v>61</v>
      </c>
      <c r="B22" s="22"/>
      <c r="C22" s="8"/>
      <c r="D22" s="8"/>
      <c r="E22" s="8"/>
      <c r="F22" s="8">
        <v>1</v>
      </c>
      <c r="G22" s="8"/>
      <c r="H22" s="8"/>
      <c r="I22" s="8"/>
      <c r="J22" s="8"/>
      <c r="K22" s="8"/>
      <c r="L22" s="8"/>
      <c r="M22" s="8"/>
      <c r="N22" s="8">
        <v>1</v>
      </c>
      <c r="O22" s="8"/>
      <c r="P22" s="8"/>
      <c r="Q22" s="8"/>
      <c r="R22" s="8"/>
      <c r="S22" s="8"/>
      <c r="T22" s="8"/>
      <c r="U22" s="8"/>
      <c r="V22" s="8">
        <v>1</v>
      </c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/>
      <c r="AK22" s="8"/>
      <c r="AL22" s="8">
        <v>1</v>
      </c>
      <c r="AM22" s="8"/>
      <c r="AN22" s="8"/>
      <c r="AO22" s="8"/>
      <c r="AP22" s="8"/>
      <c r="AQ22" s="8"/>
      <c r="AR22" s="8"/>
      <c r="AS22" s="8"/>
      <c r="AT22" s="8">
        <v>-1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17">
        <f t="shared" si="0"/>
        <v>0</v>
      </c>
      <c r="BF22" s="10" t="s">
        <v>7</v>
      </c>
      <c r="BG22" s="23">
        <v>0</v>
      </c>
    </row>
    <row r="23" spans="1:59" x14ac:dyDescent="0.25">
      <c r="A23" s="9" t="s">
        <v>62</v>
      </c>
      <c r="B23" s="22"/>
      <c r="C23" s="8"/>
      <c r="D23" s="8"/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8">
        <v>1</v>
      </c>
      <c r="P23" s="8"/>
      <c r="Q23" s="8"/>
      <c r="R23" s="8"/>
      <c r="S23" s="8"/>
      <c r="T23" s="8"/>
      <c r="U23" s="8"/>
      <c r="V23" s="8"/>
      <c r="W23" s="8">
        <v>1</v>
      </c>
      <c r="X23" s="8"/>
      <c r="Y23" s="8"/>
      <c r="Z23" s="8"/>
      <c r="AA23" s="8"/>
      <c r="AB23" s="8"/>
      <c r="AC23" s="8"/>
      <c r="AD23" s="8"/>
      <c r="AE23" s="8">
        <v>1</v>
      </c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  <c r="AS23" s="8"/>
      <c r="AT23" s="8"/>
      <c r="AU23" s="8">
        <v>-1</v>
      </c>
      <c r="AV23" s="8"/>
      <c r="AW23" s="8"/>
      <c r="AX23" s="8"/>
      <c r="AY23" s="8"/>
      <c r="AZ23" s="8"/>
      <c r="BA23" s="8"/>
      <c r="BB23" s="8"/>
      <c r="BC23" s="8"/>
      <c r="BD23" s="8"/>
      <c r="BE23" s="17">
        <f t="shared" si="0"/>
        <v>0</v>
      </c>
      <c r="BF23" s="10" t="s">
        <v>7</v>
      </c>
      <c r="BG23" s="23">
        <v>0</v>
      </c>
    </row>
    <row r="24" spans="1:59" x14ac:dyDescent="0.25">
      <c r="A24" s="9" t="s">
        <v>63</v>
      </c>
      <c r="B24" s="22"/>
      <c r="C24" s="8"/>
      <c r="D24" s="8"/>
      <c r="E24" s="8"/>
      <c r="F24" s="8"/>
      <c r="G24" s="8"/>
      <c r="H24" s="8">
        <v>1</v>
      </c>
      <c r="I24" s="8"/>
      <c r="J24" s="8"/>
      <c r="K24" s="8"/>
      <c r="L24" s="8"/>
      <c r="M24" s="8"/>
      <c r="N24" s="8"/>
      <c r="O24" s="8"/>
      <c r="P24" s="8">
        <v>1</v>
      </c>
      <c r="Q24" s="8"/>
      <c r="R24" s="8"/>
      <c r="S24" s="8"/>
      <c r="T24" s="8"/>
      <c r="U24" s="8"/>
      <c r="V24" s="8"/>
      <c r="W24" s="8"/>
      <c r="X24" s="8">
        <v>1</v>
      </c>
      <c r="Y24" s="8"/>
      <c r="Z24" s="8"/>
      <c r="AA24" s="8"/>
      <c r="AB24" s="8"/>
      <c r="AC24" s="8"/>
      <c r="AD24" s="8"/>
      <c r="AE24" s="8"/>
      <c r="AF24" s="8">
        <v>1</v>
      </c>
      <c r="AG24" s="8"/>
      <c r="AH24" s="8"/>
      <c r="AI24" s="8"/>
      <c r="AJ24" s="8"/>
      <c r="AK24" s="8"/>
      <c r="AL24" s="8"/>
      <c r="AM24" s="8"/>
      <c r="AN24" s="8">
        <v>1</v>
      </c>
      <c r="AO24" s="8"/>
      <c r="AP24" s="8"/>
      <c r="AQ24" s="8"/>
      <c r="AR24" s="8"/>
      <c r="AS24" s="8"/>
      <c r="AT24" s="8"/>
      <c r="AU24" s="8"/>
      <c r="AV24" s="8">
        <v>-1</v>
      </c>
      <c r="AW24" s="8"/>
      <c r="AX24" s="8"/>
      <c r="AY24" s="8"/>
      <c r="AZ24" s="8"/>
      <c r="BA24" s="8"/>
      <c r="BB24" s="8"/>
      <c r="BC24" s="8"/>
      <c r="BD24" s="8"/>
      <c r="BE24" s="17">
        <f t="shared" si="0"/>
        <v>0</v>
      </c>
      <c r="BF24" s="10" t="s">
        <v>7</v>
      </c>
      <c r="BG24" s="23">
        <v>0</v>
      </c>
    </row>
    <row r="25" spans="1:59" x14ac:dyDescent="0.25">
      <c r="A25" s="9" t="s">
        <v>64</v>
      </c>
      <c r="B25" s="24"/>
      <c r="C25" s="11"/>
      <c r="D25" s="11"/>
      <c r="E25" s="11"/>
      <c r="F25" s="11"/>
      <c r="G25" s="11"/>
      <c r="H25" s="11"/>
      <c r="I25" s="11">
        <v>1</v>
      </c>
      <c r="J25" s="11"/>
      <c r="K25" s="11"/>
      <c r="L25" s="11"/>
      <c r="M25" s="11"/>
      <c r="N25" s="11"/>
      <c r="O25" s="11"/>
      <c r="P25" s="11"/>
      <c r="Q25" s="11">
        <v>1</v>
      </c>
      <c r="R25" s="11"/>
      <c r="S25" s="11"/>
      <c r="T25" s="11"/>
      <c r="U25" s="11"/>
      <c r="V25" s="11"/>
      <c r="W25" s="11"/>
      <c r="X25" s="11"/>
      <c r="Y25" s="11">
        <v>1</v>
      </c>
      <c r="Z25" s="11"/>
      <c r="AA25" s="11"/>
      <c r="AB25" s="11"/>
      <c r="AC25" s="11"/>
      <c r="AD25" s="11"/>
      <c r="AE25" s="11"/>
      <c r="AF25" s="11"/>
      <c r="AG25" s="11">
        <v>1</v>
      </c>
      <c r="AH25" s="11"/>
      <c r="AI25" s="11"/>
      <c r="AJ25" s="11"/>
      <c r="AK25" s="11"/>
      <c r="AL25" s="11"/>
      <c r="AM25" s="11"/>
      <c r="AN25" s="11"/>
      <c r="AO25" s="11">
        <v>1</v>
      </c>
      <c r="AP25" s="11"/>
      <c r="AQ25" s="11"/>
      <c r="AR25" s="11"/>
      <c r="AS25" s="11"/>
      <c r="AT25" s="11"/>
      <c r="AU25" s="11"/>
      <c r="AV25" s="11"/>
      <c r="AW25" s="11">
        <v>-1</v>
      </c>
      <c r="AX25" s="11"/>
      <c r="AY25" s="11"/>
      <c r="AZ25" s="11"/>
      <c r="BA25" s="11"/>
      <c r="BB25" s="11"/>
      <c r="BC25" s="11"/>
      <c r="BD25" s="11"/>
      <c r="BE25" s="18">
        <f t="shared" si="0"/>
        <v>0</v>
      </c>
      <c r="BF25" s="15" t="s">
        <v>7</v>
      </c>
      <c r="BG25" s="25">
        <v>0</v>
      </c>
    </row>
    <row r="26" spans="1:59" x14ac:dyDescent="0.25">
      <c r="A26" s="30" t="s">
        <v>65</v>
      </c>
      <c r="B26" s="19">
        <v>81</v>
      </c>
      <c r="C26" s="8">
        <v>50</v>
      </c>
      <c r="D26" s="8">
        <v>60</v>
      </c>
      <c r="E26" s="8">
        <v>72</v>
      </c>
      <c r="F26" s="8">
        <v>85</v>
      </c>
      <c r="G26" s="8">
        <v>43</v>
      </c>
      <c r="H26" s="8">
        <v>97</v>
      </c>
      <c r="I26" s="8">
        <v>30</v>
      </c>
      <c r="J26" s="8">
        <v>39</v>
      </c>
      <c r="K26" s="8">
        <v>29</v>
      </c>
      <c r="L26" s="8">
        <v>91</v>
      </c>
      <c r="M26" s="8">
        <v>78</v>
      </c>
      <c r="N26" s="8">
        <v>50</v>
      </c>
      <c r="O26" s="8">
        <v>82</v>
      </c>
      <c r="P26" s="8">
        <v>20</v>
      </c>
      <c r="Q26" s="8">
        <v>88</v>
      </c>
      <c r="R26" s="8">
        <v>99</v>
      </c>
      <c r="S26" s="8">
        <v>90</v>
      </c>
      <c r="T26" s="8">
        <v>80</v>
      </c>
      <c r="U26" s="8">
        <v>85</v>
      </c>
      <c r="V26" s="8">
        <v>80</v>
      </c>
      <c r="W26" s="8">
        <v>50</v>
      </c>
      <c r="X26" s="8">
        <v>72</v>
      </c>
      <c r="Y26" s="8">
        <v>50</v>
      </c>
      <c r="Z26" s="8">
        <v>94</v>
      </c>
      <c r="AA26" s="8">
        <v>80</v>
      </c>
      <c r="AB26" s="8">
        <v>78</v>
      </c>
      <c r="AC26" s="8">
        <v>55</v>
      </c>
      <c r="AD26" s="8">
        <v>60</v>
      </c>
      <c r="AE26" s="8">
        <v>84</v>
      </c>
      <c r="AF26" s="8">
        <v>64</v>
      </c>
      <c r="AG26" s="8">
        <v>71</v>
      </c>
      <c r="AH26" s="8">
        <v>81</v>
      </c>
      <c r="AI26" s="8">
        <v>73</v>
      </c>
      <c r="AJ26" s="8">
        <v>84</v>
      </c>
      <c r="AK26" s="8">
        <v>65</v>
      </c>
      <c r="AL26" s="8">
        <v>92</v>
      </c>
      <c r="AM26" s="8">
        <v>34</v>
      </c>
      <c r="AN26" s="8">
        <v>70</v>
      </c>
      <c r="AO26" s="8">
        <v>73</v>
      </c>
      <c r="AP26" s="8"/>
      <c r="AQ26" s="8"/>
      <c r="AR26" s="8"/>
      <c r="AS26" s="8"/>
      <c r="AT26" s="8"/>
      <c r="AU26" s="8"/>
      <c r="AV26" s="8"/>
      <c r="AW26" s="8"/>
      <c r="AX26" s="8">
        <v>1</v>
      </c>
      <c r="AY26" s="8">
        <v>-1</v>
      </c>
      <c r="AZ26" s="8"/>
      <c r="BA26" s="8"/>
      <c r="BB26" s="8"/>
      <c r="BC26" s="8"/>
      <c r="BD26" s="8"/>
      <c r="BE26" s="16">
        <f t="shared" si="0"/>
        <v>250</v>
      </c>
      <c r="BF26" s="10" t="s">
        <v>7</v>
      </c>
      <c r="BG26" s="23">
        <v>250</v>
      </c>
    </row>
    <row r="27" spans="1:59" x14ac:dyDescent="0.25">
      <c r="A27" s="30" t="s">
        <v>89</v>
      </c>
      <c r="B27" s="2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>
        <v>760</v>
      </c>
      <c r="AQ27" s="8">
        <v>1080</v>
      </c>
      <c r="AR27" s="8">
        <v>665</v>
      </c>
      <c r="AS27" s="8">
        <v>795</v>
      </c>
      <c r="AT27" s="8">
        <v>1270</v>
      </c>
      <c r="AU27" s="8">
        <v>617</v>
      </c>
      <c r="AV27" s="8">
        <v>1365</v>
      </c>
      <c r="AW27" s="8">
        <v>1175</v>
      </c>
      <c r="AX27" s="8"/>
      <c r="AY27" s="8"/>
      <c r="AZ27" s="8">
        <v>1</v>
      </c>
      <c r="BA27" s="8">
        <v>-1</v>
      </c>
      <c r="BB27" s="8"/>
      <c r="BC27" s="8"/>
      <c r="BD27" s="8"/>
      <c r="BE27" s="17">
        <f t="shared" si="0"/>
        <v>5600</v>
      </c>
      <c r="BF27" s="10" t="s">
        <v>7</v>
      </c>
      <c r="BG27" s="23">
        <v>5600</v>
      </c>
    </row>
    <row r="28" spans="1:59" x14ac:dyDescent="0.25">
      <c r="A28" s="30" t="s">
        <v>90</v>
      </c>
      <c r="B28" s="2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>
        <v>96</v>
      </c>
      <c r="AQ28" s="11">
        <v>144</v>
      </c>
      <c r="AR28" s="11">
        <v>120</v>
      </c>
      <c r="AS28" s="11">
        <v>108</v>
      </c>
      <c r="AT28" s="11">
        <v>168</v>
      </c>
      <c r="AU28" s="11">
        <v>78</v>
      </c>
      <c r="AV28" s="11">
        <v>180</v>
      </c>
      <c r="AW28" s="11">
        <v>156</v>
      </c>
      <c r="AX28" s="11"/>
      <c r="AY28" s="11"/>
      <c r="AZ28" s="11"/>
      <c r="BA28" s="11"/>
      <c r="BB28" s="11">
        <v>1</v>
      </c>
      <c r="BC28" s="11">
        <v>-1</v>
      </c>
      <c r="BD28" s="11"/>
      <c r="BE28" s="18">
        <f t="shared" ref="BE28" si="1">SUMPRODUCT(B28:BD28,xj)</f>
        <v>765</v>
      </c>
      <c r="BF28" s="15" t="s">
        <v>7</v>
      </c>
      <c r="BG28" s="25">
        <v>765</v>
      </c>
    </row>
    <row r="29" spans="1:59" ht="15.75" x14ac:dyDescent="0.3">
      <c r="A29" s="30" t="s">
        <v>81</v>
      </c>
      <c r="B29" s="2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>
        <v>-1</v>
      </c>
      <c r="AY29" s="8"/>
      <c r="AZ29" s="8"/>
      <c r="BA29" s="8"/>
      <c r="BB29" s="8"/>
      <c r="BC29" s="8"/>
      <c r="BD29" s="8">
        <v>1</v>
      </c>
      <c r="BE29" s="16">
        <f t="shared" si="0"/>
        <v>45</v>
      </c>
      <c r="BF29" s="10" t="s">
        <v>80</v>
      </c>
      <c r="BG29" s="23">
        <v>0</v>
      </c>
    </row>
    <row r="30" spans="1:59" ht="15.75" x14ac:dyDescent="0.3">
      <c r="A30" s="30" t="s">
        <v>82</v>
      </c>
      <c r="B30" s="2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>
        <v>-1</v>
      </c>
      <c r="AZ30" s="8"/>
      <c r="BA30" s="8"/>
      <c r="BB30" s="8"/>
      <c r="BC30" s="8"/>
      <c r="BD30" s="8">
        <v>1</v>
      </c>
      <c r="BE30" s="17">
        <f t="shared" si="0"/>
        <v>32</v>
      </c>
      <c r="BF30" s="10" t="s">
        <v>80</v>
      </c>
      <c r="BG30" s="23">
        <v>0</v>
      </c>
    </row>
    <row r="31" spans="1:59" ht="15.75" x14ac:dyDescent="0.3">
      <c r="A31" s="30" t="s">
        <v>83</v>
      </c>
      <c r="B31" s="2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>
        <v>-1</v>
      </c>
      <c r="BA31" s="8"/>
      <c r="BB31" s="8"/>
      <c r="BC31" s="8"/>
      <c r="BD31" s="8">
        <v>1</v>
      </c>
      <c r="BE31" s="17">
        <f t="shared" si="0"/>
        <v>0</v>
      </c>
      <c r="BF31" s="10" t="s">
        <v>80</v>
      </c>
      <c r="BG31" s="23">
        <v>0</v>
      </c>
    </row>
    <row r="32" spans="1:59" ht="15.75" x14ac:dyDescent="0.3">
      <c r="A32" s="30" t="s">
        <v>84</v>
      </c>
      <c r="B32" s="2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>
        <v>-1</v>
      </c>
      <c r="BB32" s="8"/>
      <c r="BC32" s="8"/>
      <c r="BD32" s="8">
        <v>1</v>
      </c>
      <c r="BE32" s="17">
        <f t="shared" si="0"/>
        <v>45</v>
      </c>
      <c r="BF32" s="10" t="s">
        <v>80</v>
      </c>
      <c r="BG32" s="23">
        <v>0</v>
      </c>
    </row>
    <row r="33" spans="1:59" ht="15.75" x14ac:dyDescent="0.3">
      <c r="A33" s="30" t="s">
        <v>85</v>
      </c>
      <c r="B33" s="2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>
        <v>-1</v>
      </c>
      <c r="BC33" s="8"/>
      <c r="BD33" s="8">
        <v>1</v>
      </c>
      <c r="BE33" s="17">
        <f t="shared" si="0"/>
        <v>45</v>
      </c>
      <c r="BF33" s="10" t="s">
        <v>80</v>
      </c>
      <c r="BG33" s="23">
        <v>0</v>
      </c>
    </row>
    <row r="34" spans="1:59" ht="15.75" x14ac:dyDescent="0.3">
      <c r="A34" s="30" t="s">
        <v>86</v>
      </c>
      <c r="B34" s="24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>
        <v>-1</v>
      </c>
      <c r="BD34" s="11">
        <v>1</v>
      </c>
      <c r="BE34" s="18">
        <f t="shared" si="0"/>
        <v>42</v>
      </c>
      <c r="BF34" s="15" t="s">
        <v>80</v>
      </c>
      <c r="BG34" s="25">
        <v>0</v>
      </c>
    </row>
    <row r="35" spans="1:59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34"/>
      <c r="BF35" s="33"/>
    </row>
    <row r="36" spans="1:59" x14ac:dyDescent="0.25">
      <c r="A36" s="5" t="s">
        <v>5</v>
      </c>
      <c r="B36" s="6" t="s">
        <v>51</v>
      </c>
      <c r="C36" s="6" t="s">
        <v>51</v>
      </c>
      <c r="D36" s="6" t="s">
        <v>51</v>
      </c>
      <c r="E36" s="6" t="s">
        <v>51</v>
      </c>
      <c r="F36" s="6" t="s">
        <v>51</v>
      </c>
      <c r="G36" s="6" t="s">
        <v>51</v>
      </c>
      <c r="H36" s="6" t="s">
        <v>51</v>
      </c>
      <c r="I36" s="6" t="s">
        <v>51</v>
      </c>
      <c r="J36" s="6" t="s">
        <v>51</v>
      </c>
      <c r="K36" s="6" t="s">
        <v>51</v>
      </c>
      <c r="L36" s="6" t="s">
        <v>51</v>
      </c>
      <c r="M36" s="6" t="s">
        <v>51</v>
      </c>
      <c r="N36" s="6" t="s">
        <v>51</v>
      </c>
      <c r="O36" s="6" t="s">
        <v>51</v>
      </c>
      <c r="P36" s="6" t="s">
        <v>51</v>
      </c>
      <c r="Q36" s="6" t="s">
        <v>51</v>
      </c>
      <c r="R36" s="6" t="s">
        <v>51</v>
      </c>
      <c r="S36" s="6" t="s">
        <v>51</v>
      </c>
      <c r="T36" s="6" t="s">
        <v>51</v>
      </c>
      <c r="U36" s="6" t="s">
        <v>51</v>
      </c>
      <c r="V36" s="6" t="s">
        <v>51</v>
      </c>
      <c r="W36" s="6" t="s">
        <v>51</v>
      </c>
      <c r="X36" s="6" t="s">
        <v>51</v>
      </c>
      <c r="Y36" s="6" t="s">
        <v>51</v>
      </c>
      <c r="Z36" s="6" t="s">
        <v>51</v>
      </c>
      <c r="AA36" s="6" t="s">
        <v>51</v>
      </c>
      <c r="AB36" s="6" t="s">
        <v>51</v>
      </c>
      <c r="AC36" s="6" t="s">
        <v>51</v>
      </c>
      <c r="AD36" s="6" t="s">
        <v>51</v>
      </c>
      <c r="AE36" s="6" t="s">
        <v>51</v>
      </c>
      <c r="AF36" s="6" t="s">
        <v>51</v>
      </c>
      <c r="AG36" s="6" t="s">
        <v>51</v>
      </c>
      <c r="AH36" s="6" t="s">
        <v>51</v>
      </c>
      <c r="AI36" s="6" t="s">
        <v>51</v>
      </c>
      <c r="AJ36" s="6" t="s">
        <v>51</v>
      </c>
      <c r="AK36" s="6" t="s">
        <v>51</v>
      </c>
      <c r="AL36" s="6" t="s">
        <v>51</v>
      </c>
      <c r="AM36" s="6" t="s">
        <v>51</v>
      </c>
      <c r="AN36" s="6" t="s">
        <v>51</v>
      </c>
      <c r="AO36" s="6" t="s">
        <v>51</v>
      </c>
      <c r="AP36" s="6" t="s">
        <v>51</v>
      </c>
      <c r="AQ36" s="6" t="s">
        <v>51</v>
      </c>
      <c r="AR36" s="6" t="s">
        <v>51</v>
      </c>
      <c r="AS36" s="6" t="s">
        <v>51</v>
      </c>
      <c r="AT36" s="6" t="s">
        <v>51</v>
      </c>
      <c r="AU36" s="6" t="s">
        <v>51</v>
      </c>
      <c r="AV36" s="6" t="s">
        <v>51</v>
      </c>
      <c r="AW36" s="6" t="s">
        <v>51</v>
      </c>
      <c r="AX36" s="6"/>
      <c r="AY36" s="6"/>
      <c r="AZ36" s="6"/>
      <c r="BA36" s="6"/>
      <c r="BB36" s="6"/>
      <c r="BC36" s="6"/>
      <c r="BD36" s="6"/>
      <c r="BE36" s="34"/>
      <c r="BF36" s="33"/>
    </row>
    <row r="37" spans="1:59" ht="15.75" thickBot="1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34"/>
      <c r="BF37" s="33"/>
    </row>
    <row r="38" spans="1:59" ht="15.75" thickBot="1" x14ac:dyDescent="0.3">
      <c r="A38" s="5" t="s">
        <v>6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1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1</v>
      </c>
      <c r="Q38" s="35">
        <v>0</v>
      </c>
      <c r="R38" s="35">
        <v>0</v>
      </c>
      <c r="S38" s="35">
        <v>0</v>
      </c>
      <c r="T38" s="35">
        <v>1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1</v>
      </c>
      <c r="AE38" s="35">
        <v>0</v>
      </c>
      <c r="AF38" s="35">
        <v>0</v>
      </c>
      <c r="AG38" s="35">
        <v>0</v>
      </c>
      <c r="AH38" s="35">
        <v>0</v>
      </c>
      <c r="AI38" s="35">
        <v>1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1</v>
      </c>
      <c r="AR38" s="35">
        <v>1</v>
      </c>
      <c r="AS38" s="35">
        <v>0</v>
      </c>
      <c r="AT38" s="35">
        <v>1</v>
      </c>
      <c r="AU38" s="35">
        <v>0</v>
      </c>
      <c r="AV38" s="35">
        <v>1</v>
      </c>
      <c r="AW38" s="35">
        <v>1</v>
      </c>
      <c r="AX38" s="35">
        <v>0</v>
      </c>
      <c r="AY38" s="35">
        <v>13</v>
      </c>
      <c r="AZ38" s="35">
        <v>45</v>
      </c>
      <c r="BA38" s="35">
        <v>0</v>
      </c>
      <c r="BB38" s="35">
        <v>0</v>
      </c>
      <c r="BC38" s="35">
        <v>3</v>
      </c>
      <c r="BD38" s="35">
        <v>45</v>
      </c>
      <c r="BE38" s="34"/>
      <c r="BF38" s="33"/>
    </row>
    <row r="39" spans="1:59" x14ac:dyDescent="0.25">
      <c r="A39" s="9"/>
      <c r="BE39" s="34"/>
      <c r="BF39" s="33"/>
    </row>
    <row r="40" spans="1:59" x14ac:dyDescent="0.25">
      <c r="A40" s="9"/>
      <c r="BE40" s="34"/>
      <c r="BF40" s="3"/>
    </row>
    <row r="41" spans="1:59" x14ac:dyDescent="0.25">
      <c r="A41" s="9"/>
      <c r="BF41" s="3"/>
    </row>
    <row r="42" spans="1:59" x14ac:dyDescent="0.25">
      <c r="A42" s="13"/>
      <c r="BF42" s="3"/>
    </row>
    <row r="43" spans="1:59" x14ac:dyDescent="0.25">
      <c r="A43" s="14"/>
      <c r="BF43" s="3"/>
    </row>
    <row r="44" spans="1:59" x14ac:dyDescent="0.25">
      <c r="BF44" s="3"/>
    </row>
    <row r="45" spans="1:59" x14ac:dyDescent="0.25">
      <c r="BF45" s="3"/>
    </row>
    <row r="46" spans="1:59" x14ac:dyDescent="0.25">
      <c r="BF46" s="3"/>
    </row>
    <row r="47" spans="1:59" x14ac:dyDescent="0.25">
      <c r="BF47" s="3"/>
    </row>
    <row r="48" spans="1:59" x14ac:dyDescent="0.25">
      <c r="BF48" s="3"/>
    </row>
    <row r="49" spans="58:58" x14ac:dyDescent="0.25">
      <c r="BF49" s="3"/>
    </row>
    <row r="50" spans="58:58" x14ac:dyDescent="0.25">
      <c r="BF50" s="3"/>
    </row>
    <row r="51" spans="58:58" x14ac:dyDescent="0.25">
      <c r="BF51" s="3"/>
    </row>
    <row r="52" spans="58:58" x14ac:dyDescent="0.25">
      <c r="BF52" s="3"/>
    </row>
    <row r="53" spans="58:58" x14ac:dyDescent="0.25">
      <c r="BF53" s="3"/>
    </row>
    <row r="54" spans="58:58" x14ac:dyDescent="0.25">
      <c r="BF54" s="3"/>
    </row>
    <row r="55" spans="58:58" x14ac:dyDescent="0.25">
      <c r="BF55" s="3"/>
    </row>
    <row r="56" spans="58:58" x14ac:dyDescent="0.25">
      <c r="BF56" s="3"/>
    </row>
    <row r="57" spans="58:58" x14ac:dyDescent="0.25">
      <c r="BF57" s="3"/>
    </row>
    <row r="58" spans="58:58" x14ac:dyDescent="0.25">
      <c r="BF58" s="3"/>
    </row>
    <row r="59" spans="58:58" x14ac:dyDescent="0.25">
      <c r="BF59" s="3"/>
    </row>
    <row r="60" spans="58:58" x14ac:dyDescent="0.25">
      <c r="BF60" s="3"/>
    </row>
    <row r="61" spans="58:58" x14ac:dyDescent="0.25">
      <c r="BF61" s="3"/>
    </row>
    <row r="62" spans="58:58" x14ac:dyDescent="0.25">
      <c r="BF62" s="3"/>
    </row>
    <row r="63" spans="58:58" x14ac:dyDescent="0.25">
      <c r="BF63" s="3"/>
    </row>
    <row r="64" spans="58:58" x14ac:dyDescent="0.25">
      <c r="BF64" s="3"/>
    </row>
    <row r="65" spans="58:58" x14ac:dyDescent="0.25">
      <c r="BF65" s="3"/>
    </row>
    <row r="66" spans="58:58" x14ac:dyDescent="0.25">
      <c r="BF66" s="3"/>
    </row>
    <row r="67" spans="58:58" x14ac:dyDescent="0.25">
      <c r="BF67" s="3"/>
    </row>
    <row r="68" spans="58:58" x14ac:dyDescent="0.25">
      <c r="BF68" s="3"/>
    </row>
    <row r="69" spans="58:58" x14ac:dyDescent="0.25">
      <c r="BF69" s="3"/>
    </row>
    <row r="70" spans="58:58" x14ac:dyDescent="0.25">
      <c r="BF70" s="3"/>
    </row>
    <row r="71" spans="58:58" x14ac:dyDescent="0.25">
      <c r="BF71" s="3"/>
    </row>
    <row r="72" spans="58:58" x14ac:dyDescent="0.25">
      <c r="BF72" s="3"/>
    </row>
    <row r="73" spans="58:58" x14ac:dyDescent="0.25">
      <c r="BF73" s="3"/>
    </row>
    <row r="74" spans="58:58" x14ac:dyDescent="0.25">
      <c r="BF74" s="3"/>
    </row>
    <row r="75" spans="58:58" x14ac:dyDescent="0.25">
      <c r="BF75" s="3"/>
    </row>
    <row r="76" spans="58:58" x14ac:dyDescent="0.25">
      <c r="BF76" s="3"/>
    </row>
    <row r="77" spans="58:58" x14ac:dyDescent="0.25">
      <c r="BF77" s="3"/>
    </row>
    <row r="78" spans="58:58" x14ac:dyDescent="0.25">
      <c r="BF78" s="3"/>
    </row>
    <row r="79" spans="58:58" x14ac:dyDescent="0.25">
      <c r="BF79" s="3"/>
    </row>
    <row r="80" spans="58:58" x14ac:dyDescent="0.25">
      <c r="BF80" s="3"/>
    </row>
    <row r="81" spans="58:58" x14ac:dyDescent="0.25">
      <c r="BF81" s="3"/>
    </row>
    <row r="82" spans="58:58" x14ac:dyDescent="0.25">
      <c r="BF82" s="3"/>
    </row>
    <row r="83" spans="58:58" x14ac:dyDescent="0.25">
      <c r="BF83" s="3"/>
    </row>
    <row r="84" spans="58:58" x14ac:dyDescent="0.25">
      <c r="BF84" s="3"/>
    </row>
    <row r="85" spans="58:58" x14ac:dyDescent="0.25">
      <c r="BF85" s="3"/>
    </row>
    <row r="86" spans="58:58" x14ac:dyDescent="0.25">
      <c r="BF86" s="3"/>
    </row>
    <row r="87" spans="58:58" x14ac:dyDescent="0.25">
      <c r="BF87" s="3"/>
    </row>
    <row r="88" spans="58:58" x14ac:dyDescent="0.25">
      <c r="BF88" s="3"/>
    </row>
    <row r="89" spans="58:58" x14ac:dyDescent="0.25">
      <c r="BF89" s="3"/>
    </row>
    <row r="90" spans="58:58" x14ac:dyDescent="0.25">
      <c r="BF90" s="3"/>
    </row>
    <row r="91" spans="58:58" x14ac:dyDescent="0.25">
      <c r="BF91" s="3"/>
    </row>
    <row r="92" spans="58:58" x14ac:dyDescent="0.25">
      <c r="BF92" s="3"/>
    </row>
    <row r="93" spans="58:58" x14ac:dyDescent="0.25">
      <c r="BF93" s="3"/>
    </row>
    <row r="94" spans="58:58" x14ac:dyDescent="0.25">
      <c r="BF94" s="3"/>
    </row>
    <row r="95" spans="58:58" x14ac:dyDescent="0.25">
      <c r="BF95" s="3"/>
    </row>
    <row r="96" spans="58:58" x14ac:dyDescent="0.25">
      <c r="BF96" s="3"/>
    </row>
    <row r="97" spans="58:58" x14ac:dyDescent="0.25">
      <c r="BF97" s="3"/>
    </row>
    <row r="98" spans="58:58" x14ac:dyDescent="0.25">
      <c r="BF98" s="3"/>
    </row>
    <row r="99" spans="58:58" x14ac:dyDescent="0.25">
      <c r="BF99" s="3"/>
    </row>
    <row r="100" spans="58:58" x14ac:dyDescent="0.25">
      <c r="BF100" s="3"/>
    </row>
    <row r="101" spans="58:58" x14ac:dyDescent="0.25">
      <c r="BF101" s="3"/>
    </row>
    <row r="102" spans="58:58" x14ac:dyDescent="0.25">
      <c r="BF102" s="3"/>
    </row>
    <row r="103" spans="58:58" x14ac:dyDescent="0.25">
      <c r="BF103" s="3"/>
    </row>
    <row r="104" spans="58:58" x14ac:dyDescent="0.25">
      <c r="BF104" s="3"/>
    </row>
    <row r="105" spans="58:58" x14ac:dyDescent="0.25">
      <c r="BF105" s="3"/>
    </row>
    <row r="106" spans="58:58" x14ac:dyDescent="0.25">
      <c r="BF106" s="3"/>
    </row>
    <row r="107" spans="58:58" x14ac:dyDescent="0.25">
      <c r="BF107" s="3"/>
    </row>
    <row r="108" spans="58:58" x14ac:dyDescent="0.25">
      <c r="BF108" s="3"/>
    </row>
    <row r="109" spans="58:58" x14ac:dyDescent="0.25">
      <c r="BF109" s="3"/>
    </row>
    <row r="110" spans="58:58" x14ac:dyDescent="0.25">
      <c r="BF110" s="3"/>
    </row>
    <row r="111" spans="58:58" x14ac:dyDescent="0.25">
      <c r="BF111" s="3"/>
    </row>
    <row r="112" spans="58:58" x14ac:dyDescent="0.25">
      <c r="BF112" s="3"/>
    </row>
    <row r="113" spans="58:58" x14ac:dyDescent="0.25">
      <c r="BF113" s="3"/>
    </row>
    <row r="114" spans="58:58" x14ac:dyDescent="0.25">
      <c r="BF114" s="3"/>
    </row>
    <row r="115" spans="58:58" x14ac:dyDescent="0.25">
      <c r="BF115" s="3"/>
    </row>
    <row r="116" spans="58:58" x14ac:dyDescent="0.25">
      <c r="BF116" s="3"/>
    </row>
    <row r="117" spans="58:58" x14ac:dyDescent="0.25">
      <c r="BF117" s="3"/>
    </row>
    <row r="118" spans="58:58" x14ac:dyDescent="0.25">
      <c r="BF118" s="3"/>
    </row>
    <row r="119" spans="58:58" x14ac:dyDescent="0.25">
      <c r="BF119" s="3"/>
    </row>
    <row r="120" spans="58:58" x14ac:dyDescent="0.25">
      <c r="BF120" s="3"/>
    </row>
    <row r="121" spans="58:58" x14ac:dyDescent="0.25">
      <c r="BF121" s="3"/>
    </row>
    <row r="122" spans="58:58" x14ac:dyDescent="0.25">
      <c r="BF122" s="3"/>
    </row>
    <row r="123" spans="58:58" x14ac:dyDescent="0.25">
      <c r="BF123" s="3"/>
    </row>
    <row r="124" spans="58:58" x14ac:dyDescent="0.25">
      <c r="BF124" s="3"/>
    </row>
    <row r="125" spans="58:58" x14ac:dyDescent="0.25">
      <c r="BF125" s="3"/>
    </row>
    <row r="126" spans="58:58" x14ac:dyDescent="0.25">
      <c r="BF126" s="3"/>
    </row>
    <row r="127" spans="58:58" x14ac:dyDescent="0.25">
      <c r="BF127" s="3"/>
    </row>
    <row r="128" spans="58:58" x14ac:dyDescent="0.25">
      <c r="BF128" s="3"/>
    </row>
    <row r="129" spans="58:58" x14ac:dyDescent="0.25">
      <c r="BF129" s="3"/>
    </row>
    <row r="130" spans="58:58" x14ac:dyDescent="0.25">
      <c r="BF130" s="3"/>
    </row>
    <row r="131" spans="58:58" x14ac:dyDescent="0.25">
      <c r="BF131" s="3"/>
    </row>
    <row r="132" spans="58:58" x14ac:dyDescent="0.25">
      <c r="BF132" s="3"/>
    </row>
    <row r="133" spans="58:58" x14ac:dyDescent="0.25">
      <c r="BF133" s="3"/>
    </row>
    <row r="134" spans="58:58" x14ac:dyDescent="0.25">
      <c r="BF134" s="3"/>
    </row>
    <row r="135" spans="58:58" x14ac:dyDescent="0.25">
      <c r="BF135" s="3"/>
    </row>
    <row r="136" spans="58:58" x14ac:dyDescent="0.25">
      <c r="BF136" s="3"/>
    </row>
    <row r="137" spans="58:58" x14ac:dyDescent="0.25">
      <c r="BF137" s="3"/>
    </row>
    <row r="138" spans="58:58" x14ac:dyDescent="0.25">
      <c r="BF138" s="3"/>
    </row>
    <row r="139" spans="58:58" x14ac:dyDescent="0.25">
      <c r="BF139" s="3"/>
    </row>
    <row r="140" spans="58:58" x14ac:dyDescent="0.25">
      <c r="BF140" s="3"/>
    </row>
    <row r="141" spans="58:58" x14ac:dyDescent="0.25">
      <c r="BF141" s="3"/>
    </row>
    <row r="142" spans="58:58" x14ac:dyDescent="0.25">
      <c r="BF142" s="3"/>
    </row>
    <row r="143" spans="58:58" x14ac:dyDescent="0.25">
      <c r="BF143" s="3"/>
    </row>
    <row r="144" spans="58:58" x14ac:dyDescent="0.25">
      <c r="BF144" s="3"/>
    </row>
    <row r="145" spans="58:58" x14ac:dyDescent="0.25">
      <c r="BF145" s="3"/>
    </row>
    <row r="146" spans="58:58" x14ac:dyDescent="0.25">
      <c r="BF146" s="3"/>
    </row>
    <row r="147" spans="58:58" x14ac:dyDescent="0.25">
      <c r="BF147" s="3"/>
    </row>
    <row r="148" spans="58:58" x14ac:dyDescent="0.25">
      <c r="BF148" s="3"/>
    </row>
    <row r="149" spans="58:58" x14ac:dyDescent="0.25">
      <c r="BF149" s="3"/>
    </row>
    <row r="150" spans="58:58" x14ac:dyDescent="0.25">
      <c r="BF150" s="3"/>
    </row>
    <row r="151" spans="58:58" x14ac:dyDescent="0.25">
      <c r="BF151" s="3"/>
    </row>
    <row r="152" spans="58:58" x14ac:dyDescent="0.25">
      <c r="BF152" s="3"/>
    </row>
    <row r="153" spans="58:58" x14ac:dyDescent="0.25">
      <c r="BF153" s="3"/>
    </row>
    <row r="154" spans="58:58" x14ac:dyDescent="0.25">
      <c r="BF154" s="3"/>
    </row>
    <row r="155" spans="58:58" x14ac:dyDescent="0.25">
      <c r="BF155" s="3"/>
    </row>
    <row r="156" spans="58:58" x14ac:dyDescent="0.25">
      <c r="BF156" s="3"/>
    </row>
    <row r="157" spans="58:58" x14ac:dyDescent="0.25">
      <c r="BF157" s="3"/>
    </row>
    <row r="158" spans="58:58" x14ac:dyDescent="0.25">
      <c r="BF158" s="3"/>
    </row>
    <row r="159" spans="58:58" x14ac:dyDescent="0.25">
      <c r="BF159" s="3"/>
    </row>
    <row r="160" spans="58:58" x14ac:dyDescent="0.25">
      <c r="BF160" s="3"/>
    </row>
    <row r="161" spans="58:58" x14ac:dyDescent="0.25">
      <c r="BF161" s="3"/>
    </row>
    <row r="162" spans="58:58" x14ac:dyDescent="0.25">
      <c r="BF162" s="3"/>
    </row>
    <row r="163" spans="58:58" x14ac:dyDescent="0.25">
      <c r="BF163" s="3"/>
    </row>
    <row r="164" spans="58:58" x14ac:dyDescent="0.25">
      <c r="BF164" s="3"/>
    </row>
    <row r="165" spans="58:58" x14ac:dyDescent="0.25">
      <c r="BF165" s="3"/>
    </row>
    <row r="166" spans="58:58" x14ac:dyDescent="0.25">
      <c r="BF166" s="3"/>
    </row>
    <row r="167" spans="58:58" x14ac:dyDescent="0.25">
      <c r="BF167" s="3"/>
    </row>
    <row r="168" spans="58:58" x14ac:dyDescent="0.25">
      <c r="BF168" s="3"/>
    </row>
    <row r="169" spans="58:58" x14ac:dyDescent="0.25">
      <c r="BF169" s="3"/>
    </row>
    <row r="170" spans="58:58" x14ac:dyDescent="0.25">
      <c r="BF170" s="3"/>
    </row>
    <row r="171" spans="58:58" x14ac:dyDescent="0.25">
      <c r="BF171" s="3"/>
    </row>
    <row r="172" spans="58:58" x14ac:dyDescent="0.25">
      <c r="BF172" s="3"/>
    </row>
    <row r="173" spans="58:58" x14ac:dyDescent="0.25">
      <c r="BF173" s="3"/>
    </row>
    <row r="174" spans="58:58" x14ac:dyDescent="0.25">
      <c r="BF174" s="3"/>
    </row>
    <row r="175" spans="58:58" x14ac:dyDescent="0.25">
      <c r="BF175" s="3"/>
    </row>
    <row r="176" spans="58:58" x14ac:dyDescent="0.25">
      <c r="BF176" s="3"/>
    </row>
    <row r="177" spans="58:58" x14ac:dyDescent="0.25">
      <c r="BF177" s="3"/>
    </row>
    <row r="178" spans="58:58" x14ac:dyDescent="0.25">
      <c r="BF178" s="3"/>
    </row>
    <row r="179" spans="58:58" x14ac:dyDescent="0.25">
      <c r="BF179" s="3"/>
    </row>
    <row r="180" spans="58:58" x14ac:dyDescent="0.25">
      <c r="BF180" s="3"/>
    </row>
    <row r="181" spans="58:58" x14ac:dyDescent="0.25">
      <c r="BF181" s="3"/>
    </row>
    <row r="182" spans="58:58" x14ac:dyDescent="0.25">
      <c r="BF182" s="3"/>
    </row>
    <row r="183" spans="58:58" x14ac:dyDescent="0.25">
      <c r="BF183" s="3"/>
    </row>
    <row r="184" spans="58:58" x14ac:dyDescent="0.25">
      <c r="BF184" s="3"/>
    </row>
    <row r="185" spans="58:58" x14ac:dyDescent="0.25">
      <c r="BF185" s="3"/>
    </row>
    <row r="186" spans="58:58" x14ac:dyDescent="0.25">
      <c r="BF186" s="3"/>
    </row>
    <row r="187" spans="58:58" x14ac:dyDescent="0.25">
      <c r="BF187" s="3"/>
    </row>
    <row r="188" spans="58:58" x14ac:dyDescent="0.25">
      <c r="BF188" s="3"/>
    </row>
    <row r="189" spans="58:58" x14ac:dyDescent="0.25">
      <c r="BF189" s="3"/>
    </row>
    <row r="190" spans="58:58" x14ac:dyDescent="0.25">
      <c r="BF190" s="3"/>
    </row>
    <row r="191" spans="58:58" x14ac:dyDescent="0.25">
      <c r="BF191" s="3"/>
    </row>
    <row r="192" spans="58:58" x14ac:dyDescent="0.25">
      <c r="BF192" s="3"/>
    </row>
    <row r="193" spans="58:58" x14ac:dyDescent="0.25">
      <c r="BF193" s="3"/>
    </row>
    <row r="194" spans="58:58" x14ac:dyDescent="0.25">
      <c r="BF194" s="3"/>
    </row>
    <row r="195" spans="58:58" x14ac:dyDescent="0.25">
      <c r="BF195" s="3"/>
    </row>
    <row r="196" spans="58:58" x14ac:dyDescent="0.25">
      <c r="BF196" s="3"/>
    </row>
    <row r="197" spans="58:58" x14ac:dyDescent="0.25">
      <c r="BF197" s="3"/>
    </row>
    <row r="198" spans="58:58" x14ac:dyDescent="0.25">
      <c r="BF198" s="3"/>
    </row>
    <row r="199" spans="58:58" x14ac:dyDescent="0.25">
      <c r="BF199" s="3"/>
    </row>
    <row r="200" spans="58:58" x14ac:dyDescent="0.25">
      <c r="BF200" s="3"/>
    </row>
    <row r="201" spans="58:58" x14ac:dyDescent="0.25">
      <c r="BF201" s="3"/>
    </row>
    <row r="202" spans="58:58" x14ac:dyDescent="0.25">
      <c r="BF202" s="3"/>
    </row>
    <row r="203" spans="58:58" x14ac:dyDescent="0.25">
      <c r="BF203" s="3"/>
    </row>
    <row r="204" spans="58:58" x14ac:dyDescent="0.25">
      <c r="BF204" s="3"/>
    </row>
    <row r="205" spans="58:58" x14ac:dyDescent="0.25">
      <c r="BF205" s="3"/>
    </row>
    <row r="206" spans="58:58" x14ac:dyDescent="0.25">
      <c r="BF206" s="3"/>
    </row>
    <row r="207" spans="58:58" x14ac:dyDescent="0.25">
      <c r="BF207" s="3"/>
    </row>
    <row r="208" spans="58:58" x14ac:dyDescent="0.25">
      <c r="BF208" s="3"/>
    </row>
    <row r="209" spans="58:58" x14ac:dyDescent="0.25">
      <c r="BF209" s="3"/>
    </row>
    <row r="210" spans="58:58" x14ac:dyDescent="0.25">
      <c r="BF210" s="3"/>
    </row>
    <row r="211" spans="58:58" x14ac:dyDescent="0.25">
      <c r="BF211" s="3"/>
    </row>
    <row r="212" spans="58:58" x14ac:dyDescent="0.25">
      <c r="BF212" s="3"/>
    </row>
    <row r="213" spans="58:58" x14ac:dyDescent="0.25">
      <c r="BF213" s="3"/>
    </row>
    <row r="214" spans="58:58" x14ac:dyDescent="0.25">
      <c r="BF214" s="3"/>
    </row>
    <row r="215" spans="58:58" x14ac:dyDescent="0.25">
      <c r="BF215" s="3"/>
    </row>
    <row r="216" spans="58:58" x14ac:dyDescent="0.25">
      <c r="BF216" s="3"/>
    </row>
    <row r="217" spans="58:58" x14ac:dyDescent="0.25">
      <c r="BF217" s="3"/>
    </row>
    <row r="218" spans="58:58" x14ac:dyDescent="0.25">
      <c r="BF218" s="3"/>
    </row>
    <row r="219" spans="58:58" x14ac:dyDescent="0.25">
      <c r="BF219" s="3"/>
    </row>
    <row r="220" spans="58:58" x14ac:dyDescent="0.25">
      <c r="BF220" s="3"/>
    </row>
    <row r="221" spans="58:58" x14ac:dyDescent="0.25">
      <c r="BF221" s="3"/>
    </row>
    <row r="222" spans="58:58" x14ac:dyDescent="0.25">
      <c r="BF222" s="3"/>
    </row>
    <row r="223" spans="58:58" x14ac:dyDescent="0.25">
      <c r="BF223" s="3"/>
    </row>
    <row r="224" spans="58:58" x14ac:dyDescent="0.25">
      <c r="BF224" s="3"/>
    </row>
    <row r="225" spans="58:58" x14ac:dyDescent="0.25">
      <c r="BF225" s="3"/>
    </row>
    <row r="226" spans="58:58" x14ac:dyDescent="0.25">
      <c r="BF226" s="3"/>
    </row>
    <row r="227" spans="58:58" x14ac:dyDescent="0.25">
      <c r="BF227" s="3"/>
    </row>
    <row r="228" spans="58:58" x14ac:dyDescent="0.25">
      <c r="BF228" s="3"/>
    </row>
    <row r="229" spans="58:58" x14ac:dyDescent="0.25">
      <c r="BF229" s="3"/>
    </row>
    <row r="230" spans="58:58" x14ac:dyDescent="0.25">
      <c r="BF230" s="3"/>
    </row>
    <row r="231" spans="58:58" x14ac:dyDescent="0.25">
      <c r="BF231" s="3"/>
    </row>
    <row r="232" spans="58:58" x14ac:dyDescent="0.25">
      <c r="BF232" s="3"/>
    </row>
    <row r="233" spans="58:58" x14ac:dyDescent="0.25">
      <c r="BF233" s="3"/>
    </row>
    <row r="234" spans="58:58" x14ac:dyDescent="0.25">
      <c r="BF234" s="3"/>
    </row>
    <row r="235" spans="58:58" x14ac:dyDescent="0.25">
      <c r="BF235" s="3"/>
    </row>
    <row r="236" spans="58:58" x14ac:dyDescent="0.25">
      <c r="BF236" s="3"/>
    </row>
    <row r="237" spans="58:58" x14ac:dyDescent="0.25">
      <c r="BF237" s="3"/>
    </row>
    <row r="238" spans="58:58" x14ac:dyDescent="0.25">
      <c r="BF238" s="3"/>
    </row>
    <row r="239" spans="58:58" x14ac:dyDescent="0.25">
      <c r="BF239" s="3"/>
    </row>
    <row r="240" spans="58:58" x14ac:dyDescent="0.25">
      <c r="BF240" s="3"/>
    </row>
    <row r="241" spans="58:58" x14ac:dyDescent="0.25">
      <c r="BF241" s="3"/>
    </row>
    <row r="242" spans="58:58" x14ac:dyDescent="0.25">
      <c r="BF242" s="3"/>
    </row>
    <row r="243" spans="58:58" x14ac:dyDescent="0.25">
      <c r="BF243" s="3"/>
    </row>
    <row r="244" spans="58:58" x14ac:dyDescent="0.25">
      <c r="BF244" s="3"/>
    </row>
    <row r="245" spans="58:58" x14ac:dyDescent="0.25">
      <c r="BF245" s="3"/>
    </row>
    <row r="246" spans="58:58" x14ac:dyDescent="0.25">
      <c r="BF246" s="3"/>
    </row>
    <row r="247" spans="58:58" x14ac:dyDescent="0.25">
      <c r="BF247" s="3"/>
    </row>
    <row r="248" spans="58:58" x14ac:dyDescent="0.25">
      <c r="BF248" s="3"/>
    </row>
    <row r="249" spans="58:58" x14ac:dyDescent="0.25">
      <c r="BF249" s="3"/>
    </row>
    <row r="250" spans="58:58" x14ac:dyDescent="0.25">
      <c r="BF250" s="3"/>
    </row>
    <row r="251" spans="58:58" x14ac:dyDescent="0.25">
      <c r="BF251" s="3"/>
    </row>
    <row r="252" spans="58:58" x14ac:dyDescent="0.25">
      <c r="BF252" s="3"/>
    </row>
    <row r="253" spans="58:58" x14ac:dyDescent="0.25">
      <c r="BF253" s="3"/>
    </row>
    <row r="254" spans="58:58" x14ac:dyDescent="0.25">
      <c r="BF254" s="3"/>
    </row>
    <row r="255" spans="58:58" x14ac:dyDescent="0.25">
      <c r="BF255" s="3"/>
    </row>
    <row r="256" spans="58:58" x14ac:dyDescent="0.25">
      <c r="BF256" s="3"/>
    </row>
    <row r="257" spans="58:58" x14ac:dyDescent="0.25">
      <c r="BF257" s="3"/>
    </row>
    <row r="258" spans="58:58" x14ac:dyDescent="0.25">
      <c r="BF258" s="3"/>
    </row>
    <row r="259" spans="58:58" x14ac:dyDescent="0.25">
      <c r="BF259" s="3"/>
    </row>
    <row r="260" spans="58:58" x14ac:dyDescent="0.25">
      <c r="BF260" s="3"/>
    </row>
    <row r="261" spans="58:58" x14ac:dyDescent="0.25">
      <c r="BF261" s="3"/>
    </row>
    <row r="262" spans="58:58" x14ac:dyDescent="0.25">
      <c r="BF262" s="3"/>
    </row>
    <row r="263" spans="58:58" x14ac:dyDescent="0.25">
      <c r="BF263" s="3"/>
    </row>
    <row r="264" spans="58:58" x14ac:dyDescent="0.25">
      <c r="BF264" s="3"/>
    </row>
    <row r="265" spans="58:58" x14ac:dyDescent="0.25">
      <c r="BF265" s="3"/>
    </row>
    <row r="266" spans="58:58" x14ac:dyDescent="0.25">
      <c r="BF266" s="3"/>
    </row>
    <row r="267" spans="58:58" x14ac:dyDescent="0.25">
      <c r="BF267" s="3"/>
    </row>
    <row r="268" spans="58:58" x14ac:dyDescent="0.25">
      <c r="BF268" s="3"/>
    </row>
    <row r="269" spans="58:58" x14ac:dyDescent="0.25">
      <c r="BF269" s="3"/>
    </row>
    <row r="270" spans="58:58" x14ac:dyDescent="0.25">
      <c r="BF270" s="3"/>
    </row>
    <row r="271" spans="58:58" x14ac:dyDescent="0.25">
      <c r="BF271" s="3"/>
    </row>
    <row r="272" spans="58:58" x14ac:dyDescent="0.25">
      <c r="BF272" s="3"/>
    </row>
    <row r="273" spans="58:58" x14ac:dyDescent="0.25">
      <c r="BF273" s="3"/>
    </row>
    <row r="274" spans="58:58" x14ac:dyDescent="0.25">
      <c r="BF274" s="3"/>
    </row>
    <row r="275" spans="58:58" x14ac:dyDescent="0.25">
      <c r="BF275" s="3"/>
    </row>
    <row r="276" spans="58:58" x14ac:dyDescent="0.25">
      <c r="BF276" s="3"/>
    </row>
    <row r="277" spans="58:58" x14ac:dyDescent="0.25">
      <c r="BF277" s="3"/>
    </row>
    <row r="278" spans="58:58" x14ac:dyDescent="0.25">
      <c r="BF278" s="3"/>
    </row>
    <row r="279" spans="58:58" x14ac:dyDescent="0.25">
      <c r="BF279" s="3"/>
    </row>
    <row r="280" spans="58:58" x14ac:dyDescent="0.25">
      <c r="BF280" s="3"/>
    </row>
    <row r="281" spans="58:58" x14ac:dyDescent="0.25">
      <c r="BF281" s="3"/>
    </row>
    <row r="282" spans="58:58" x14ac:dyDescent="0.25">
      <c r="BF282" s="3"/>
    </row>
    <row r="283" spans="58:58" x14ac:dyDescent="0.25">
      <c r="BF283" s="3"/>
    </row>
    <row r="284" spans="58:58" x14ac:dyDescent="0.25">
      <c r="BF284" s="3"/>
    </row>
    <row r="285" spans="58:58" x14ac:dyDescent="0.25">
      <c r="BF285" s="3"/>
    </row>
    <row r="286" spans="58:58" x14ac:dyDescent="0.25">
      <c r="BF286" s="3"/>
    </row>
    <row r="287" spans="58:58" x14ac:dyDescent="0.25">
      <c r="BF287" s="3"/>
    </row>
    <row r="288" spans="58:58" x14ac:dyDescent="0.25">
      <c r="BF288" s="3"/>
    </row>
    <row r="289" spans="58:58" x14ac:dyDescent="0.25">
      <c r="BF289" s="3"/>
    </row>
    <row r="290" spans="58:58" x14ac:dyDescent="0.25">
      <c r="BF290" s="3"/>
    </row>
    <row r="291" spans="58:58" x14ac:dyDescent="0.25">
      <c r="BF291" s="3"/>
    </row>
    <row r="292" spans="58:58" x14ac:dyDescent="0.25">
      <c r="BF292" s="3"/>
    </row>
    <row r="293" spans="58:58" x14ac:dyDescent="0.25">
      <c r="BF293" s="3"/>
    </row>
    <row r="294" spans="58:58" x14ac:dyDescent="0.25">
      <c r="BF294" s="3"/>
    </row>
    <row r="295" spans="58:58" x14ac:dyDescent="0.25">
      <c r="BF295" s="3"/>
    </row>
    <row r="296" spans="58:58" x14ac:dyDescent="0.25">
      <c r="BF296" s="3"/>
    </row>
    <row r="297" spans="58:58" x14ac:dyDescent="0.25">
      <c r="BF297" s="3"/>
    </row>
    <row r="298" spans="58:58" x14ac:dyDescent="0.25">
      <c r="BF298" s="3"/>
    </row>
    <row r="299" spans="58:58" x14ac:dyDescent="0.25">
      <c r="BF299" s="3"/>
    </row>
    <row r="300" spans="58:58" x14ac:dyDescent="0.25">
      <c r="BF300" s="3"/>
    </row>
    <row r="301" spans="58:58" x14ac:dyDescent="0.25">
      <c r="BF301" s="3"/>
    </row>
    <row r="302" spans="58:58" x14ac:dyDescent="0.25">
      <c r="BF302" s="3"/>
    </row>
    <row r="303" spans="58:58" x14ac:dyDescent="0.25">
      <c r="BF303" s="3"/>
    </row>
    <row r="304" spans="58:58" x14ac:dyDescent="0.25">
      <c r="BF304" s="3"/>
    </row>
    <row r="305" spans="58:58" x14ac:dyDescent="0.25">
      <c r="BF305" s="3"/>
    </row>
    <row r="306" spans="58:58" x14ac:dyDescent="0.25">
      <c r="BF306" s="3"/>
    </row>
    <row r="307" spans="58:58" x14ac:dyDescent="0.25">
      <c r="BF307" s="3"/>
    </row>
    <row r="308" spans="58:58" x14ac:dyDescent="0.25">
      <c r="BF308" s="3"/>
    </row>
    <row r="309" spans="58:58" x14ac:dyDescent="0.25">
      <c r="BF309" s="3"/>
    </row>
    <row r="310" spans="58:58" x14ac:dyDescent="0.25">
      <c r="BF310" s="3"/>
    </row>
    <row r="311" spans="58:58" x14ac:dyDescent="0.25">
      <c r="BF311" s="3"/>
    </row>
    <row r="312" spans="58:58" x14ac:dyDescent="0.25">
      <c r="BF312" s="3"/>
    </row>
    <row r="313" spans="58:58" x14ac:dyDescent="0.25">
      <c r="BF313" s="3"/>
    </row>
    <row r="314" spans="58:58" x14ac:dyDescent="0.25">
      <c r="BF314" s="3"/>
    </row>
    <row r="315" spans="58:58" x14ac:dyDescent="0.25">
      <c r="BF315" s="3"/>
    </row>
    <row r="316" spans="58:58" x14ac:dyDescent="0.25">
      <c r="BF316" s="3"/>
    </row>
    <row r="317" spans="58:58" x14ac:dyDescent="0.25">
      <c r="BF317" s="3"/>
    </row>
    <row r="318" spans="58:58" x14ac:dyDescent="0.25">
      <c r="BF318" s="3"/>
    </row>
    <row r="319" spans="58:58" x14ac:dyDescent="0.25">
      <c r="BF319" s="3"/>
    </row>
    <row r="320" spans="58:58" x14ac:dyDescent="0.25">
      <c r="BF320" s="3"/>
    </row>
    <row r="321" spans="58:58" x14ac:dyDescent="0.25">
      <c r="BF321" s="3"/>
    </row>
    <row r="322" spans="58:58" x14ac:dyDescent="0.25">
      <c r="BF322" s="3"/>
    </row>
    <row r="323" spans="58:58" x14ac:dyDescent="0.25">
      <c r="BF323" s="3"/>
    </row>
    <row r="324" spans="58:58" x14ac:dyDescent="0.25">
      <c r="BF324" s="3"/>
    </row>
    <row r="325" spans="58:58" x14ac:dyDescent="0.25">
      <c r="BF325" s="3"/>
    </row>
    <row r="326" spans="58:58" x14ac:dyDescent="0.25">
      <c r="BF326" s="3"/>
    </row>
    <row r="327" spans="58:58" x14ac:dyDescent="0.25">
      <c r="BF327" s="3"/>
    </row>
    <row r="328" spans="58:58" x14ac:dyDescent="0.25">
      <c r="BF328" s="3"/>
    </row>
    <row r="329" spans="58:58" x14ac:dyDescent="0.25">
      <c r="BF329" s="3"/>
    </row>
    <row r="330" spans="58:58" x14ac:dyDescent="0.25">
      <c r="BF330" s="3"/>
    </row>
    <row r="331" spans="58:58" x14ac:dyDescent="0.25">
      <c r="BF331" s="3"/>
    </row>
    <row r="332" spans="58:58" x14ac:dyDescent="0.25">
      <c r="BF332" s="3"/>
    </row>
    <row r="333" spans="58:58" x14ac:dyDescent="0.25">
      <c r="BF333" s="3"/>
    </row>
    <row r="334" spans="58:58" x14ac:dyDescent="0.25">
      <c r="BF334" s="3"/>
    </row>
    <row r="335" spans="58:58" x14ac:dyDescent="0.25">
      <c r="BF335" s="3"/>
    </row>
    <row r="336" spans="58:58" x14ac:dyDescent="0.25">
      <c r="BF336" s="3"/>
    </row>
    <row r="337" spans="58:58" x14ac:dyDescent="0.25">
      <c r="BF337" s="3"/>
    </row>
    <row r="338" spans="58:58" x14ac:dyDescent="0.25">
      <c r="BF338" s="3"/>
    </row>
    <row r="339" spans="58:58" x14ac:dyDescent="0.25">
      <c r="BF339" s="3"/>
    </row>
    <row r="340" spans="58:58" x14ac:dyDescent="0.25">
      <c r="BF340" s="3"/>
    </row>
    <row r="341" spans="58:58" x14ac:dyDescent="0.25">
      <c r="BF341" s="3"/>
    </row>
    <row r="342" spans="58:58" x14ac:dyDescent="0.25">
      <c r="BF342" s="3"/>
    </row>
    <row r="343" spans="58:58" x14ac:dyDescent="0.25">
      <c r="BF343" s="3"/>
    </row>
    <row r="344" spans="58:58" x14ac:dyDescent="0.25">
      <c r="BF344" s="3"/>
    </row>
    <row r="345" spans="58:58" x14ac:dyDescent="0.25">
      <c r="BF345" s="3"/>
    </row>
    <row r="346" spans="58:58" x14ac:dyDescent="0.25">
      <c r="BF346" s="3"/>
    </row>
    <row r="347" spans="58:58" x14ac:dyDescent="0.25">
      <c r="BF347" s="3"/>
    </row>
    <row r="348" spans="58:58" x14ac:dyDescent="0.25">
      <c r="BF348" s="3"/>
    </row>
    <row r="349" spans="58:58" x14ac:dyDescent="0.25">
      <c r="BF349" s="3"/>
    </row>
    <row r="350" spans="58:58" x14ac:dyDescent="0.25">
      <c r="BF350" s="3"/>
    </row>
    <row r="351" spans="58:58" x14ac:dyDescent="0.25">
      <c r="BF351" s="3"/>
    </row>
    <row r="352" spans="58:58" x14ac:dyDescent="0.25">
      <c r="BF352" s="3"/>
    </row>
    <row r="353" spans="58:58" x14ac:dyDescent="0.25">
      <c r="BF353" s="3"/>
    </row>
    <row r="354" spans="58:58" x14ac:dyDescent="0.25">
      <c r="BF354" s="3"/>
    </row>
    <row r="355" spans="58:58" x14ac:dyDescent="0.25">
      <c r="BF355" s="3"/>
    </row>
    <row r="356" spans="58:58" x14ac:dyDescent="0.25">
      <c r="BF356" s="3"/>
    </row>
    <row r="357" spans="58:58" x14ac:dyDescent="0.25">
      <c r="BF357" s="3"/>
    </row>
    <row r="358" spans="58:58" x14ac:dyDescent="0.25">
      <c r="BF358" s="3"/>
    </row>
    <row r="359" spans="58:58" x14ac:dyDescent="0.25">
      <c r="BF359" s="3"/>
    </row>
    <row r="360" spans="58:58" x14ac:dyDescent="0.25">
      <c r="BF360" s="3"/>
    </row>
    <row r="361" spans="58:58" x14ac:dyDescent="0.25">
      <c r="BF361" s="3"/>
    </row>
    <row r="362" spans="58:58" x14ac:dyDescent="0.25">
      <c r="BF362" s="3"/>
    </row>
    <row r="363" spans="58:58" x14ac:dyDescent="0.25">
      <c r="BF363" s="3"/>
    </row>
    <row r="364" spans="58:58" x14ac:dyDescent="0.25">
      <c r="BF364" s="3"/>
    </row>
    <row r="365" spans="58:58" x14ac:dyDescent="0.25">
      <c r="BF365" s="3"/>
    </row>
    <row r="366" spans="58:58" x14ac:dyDescent="0.25">
      <c r="BF366" s="3"/>
    </row>
    <row r="367" spans="58:58" x14ac:dyDescent="0.25">
      <c r="BF367" s="3"/>
    </row>
    <row r="368" spans="58:58" x14ac:dyDescent="0.25">
      <c r="BF368" s="3"/>
    </row>
    <row r="369" spans="58:58" x14ac:dyDescent="0.25">
      <c r="BF369" s="3"/>
    </row>
    <row r="370" spans="58:58" x14ac:dyDescent="0.25">
      <c r="BF370" s="3"/>
    </row>
    <row r="371" spans="58:58" x14ac:dyDescent="0.25">
      <c r="BF371" s="3"/>
    </row>
    <row r="372" spans="58:58" x14ac:dyDescent="0.25">
      <c r="BF372" s="3"/>
    </row>
    <row r="373" spans="58:58" x14ac:dyDescent="0.25">
      <c r="BF373" s="3"/>
    </row>
    <row r="374" spans="58:58" x14ac:dyDescent="0.25">
      <c r="BF374" s="3"/>
    </row>
    <row r="375" spans="58:58" x14ac:dyDescent="0.25">
      <c r="BF375" s="3"/>
    </row>
    <row r="376" spans="58:58" x14ac:dyDescent="0.25">
      <c r="BF376" s="3"/>
    </row>
    <row r="377" spans="58:58" x14ac:dyDescent="0.25">
      <c r="BF377" s="3"/>
    </row>
    <row r="378" spans="58:58" x14ac:dyDescent="0.25">
      <c r="BF378" s="3"/>
    </row>
    <row r="379" spans="58:58" x14ac:dyDescent="0.25">
      <c r="BF379" s="3"/>
    </row>
    <row r="380" spans="58:58" x14ac:dyDescent="0.25">
      <c r="BF380" s="3"/>
    </row>
    <row r="381" spans="58:58" x14ac:dyDescent="0.25">
      <c r="BF381" s="3"/>
    </row>
    <row r="382" spans="58:58" x14ac:dyDescent="0.25">
      <c r="BF382" s="3"/>
    </row>
    <row r="383" spans="58:58" x14ac:dyDescent="0.25">
      <c r="BF383" s="3"/>
    </row>
    <row r="384" spans="58:58" x14ac:dyDescent="0.25">
      <c r="BF384" s="3"/>
    </row>
    <row r="385" spans="58:58" x14ac:dyDescent="0.25">
      <c r="BF385" s="3"/>
    </row>
    <row r="386" spans="58:58" x14ac:dyDescent="0.25">
      <c r="BF386" s="3"/>
    </row>
    <row r="387" spans="58:58" x14ac:dyDescent="0.25">
      <c r="BF387" s="3"/>
    </row>
    <row r="388" spans="58:58" x14ac:dyDescent="0.25">
      <c r="BF388" s="3"/>
    </row>
    <row r="389" spans="58:58" x14ac:dyDescent="0.25">
      <c r="BF389" s="3"/>
    </row>
    <row r="390" spans="58:58" x14ac:dyDescent="0.25">
      <c r="BF390" s="3"/>
    </row>
    <row r="391" spans="58:58" x14ac:dyDescent="0.25">
      <c r="BF391" s="3"/>
    </row>
    <row r="392" spans="58:58" x14ac:dyDescent="0.25">
      <c r="BF392" s="3"/>
    </row>
    <row r="393" spans="58:58" x14ac:dyDescent="0.25">
      <c r="BF393" s="3"/>
    </row>
    <row r="394" spans="58:58" x14ac:dyDescent="0.25">
      <c r="BF394" s="3"/>
    </row>
    <row r="395" spans="58:58" x14ac:dyDescent="0.25">
      <c r="BF395" s="3"/>
    </row>
    <row r="396" spans="58:58" x14ac:dyDescent="0.25">
      <c r="BF396" s="3"/>
    </row>
    <row r="397" spans="58:58" x14ac:dyDescent="0.25">
      <c r="BF397" s="3"/>
    </row>
    <row r="398" spans="58:58" x14ac:dyDescent="0.25">
      <c r="BF398" s="3"/>
    </row>
    <row r="399" spans="58:58" x14ac:dyDescent="0.25">
      <c r="BF399" s="3"/>
    </row>
    <row r="400" spans="58:58" x14ac:dyDescent="0.25">
      <c r="BF400" s="3"/>
    </row>
    <row r="401" spans="58:58" x14ac:dyDescent="0.25">
      <c r="BF401" s="3"/>
    </row>
    <row r="402" spans="58:58" x14ac:dyDescent="0.25">
      <c r="BF402" s="3"/>
    </row>
    <row r="403" spans="58:58" x14ac:dyDescent="0.25">
      <c r="BF403" s="3"/>
    </row>
    <row r="404" spans="58:58" x14ac:dyDescent="0.25">
      <c r="BF404" s="3"/>
    </row>
    <row r="405" spans="58:58" x14ac:dyDescent="0.25">
      <c r="BF405" s="3"/>
    </row>
    <row r="406" spans="58:58" x14ac:dyDescent="0.25">
      <c r="BF406" s="3"/>
    </row>
    <row r="407" spans="58:58" x14ac:dyDescent="0.25">
      <c r="BF407" s="3"/>
    </row>
    <row r="408" spans="58:58" x14ac:dyDescent="0.25">
      <c r="BF408" s="3"/>
    </row>
    <row r="409" spans="58:58" x14ac:dyDescent="0.25">
      <c r="BF409" s="3"/>
    </row>
    <row r="410" spans="58:58" x14ac:dyDescent="0.25">
      <c r="BF410" s="3"/>
    </row>
    <row r="411" spans="58:58" x14ac:dyDescent="0.25">
      <c r="BF411" s="3"/>
    </row>
    <row r="412" spans="58:58" x14ac:dyDescent="0.25">
      <c r="BF412" s="3"/>
    </row>
    <row r="413" spans="58:58" x14ac:dyDescent="0.25">
      <c r="BF413" s="3"/>
    </row>
    <row r="414" spans="58:58" x14ac:dyDescent="0.25">
      <c r="BF414" s="3"/>
    </row>
    <row r="415" spans="58:58" x14ac:dyDescent="0.25">
      <c r="BF415" s="3"/>
    </row>
    <row r="416" spans="58:58" x14ac:dyDescent="0.25">
      <c r="BF416" s="3"/>
    </row>
    <row r="417" spans="58:58" x14ac:dyDescent="0.25">
      <c r="BF417" s="3"/>
    </row>
    <row r="418" spans="58:58" x14ac:dyDescent="0.25">
      <c r="BF418" s="3"/>
    </row>
    <row r="419" spans="58:58" x14ac:dyDescent="0.25">
      <c r="BF419" s="3"/>
    </row>
    <row r="420" spans="58:58" x14ac:dyDescent="0.25">
      <c r="BF420" s="3"/>
    </row>
    <row r="421" spans="58:58" x14ac:dyDescent="0.25">
      <c r="BF421" s="3"/>
    </row>
    <row r="422" spans="58:58" x14ac:dyDescent="0.25">
      <c r="BF422" s="3"/>
    </row>
    <row r="423" spans="58:58" x14ac:dyDescent="0.25">
      <c r="BF423" s="3"/>
    </row>
    <row r="424" spans="58:58" x14ac:dyDescent="0.25">
      <c r="BF424" s="3"/>
    </row>
    <row r="425" spans="58:58" x14ac:dyDescent="0.25">
      <c r="BF425" s="3"/>
    </row>
    <row r="426" spans="58:58" x14ac:dyDescent="0.25">
      <c r="BF426" s="3"/>
    </row>
    <row r="427" spans="58:58" x14ac:dyDescent="0.25">
      <c r="BF427" s="3"/>
    </row>
    <row r="428" spans="58:58" x14ac:dyDescent="0.25">
      <c r="BF428" s="3"/>
    </row>
    <row r="429" spans="58:58" x14ac:dyDescent="0.25">
      <c r="BF429" s="3"/>
    </row>
    <row r="430" spans="58:58" x14ac:dyDescent="0.25">
      <c r="BF430" s="3"/>
    </row>
    <row r="431" spans="58:58" x14ac:dyDescent="0.25">
      <c r="BF431" s="3"/>
    </row>
    <row r="432" spans="58:58" x14ac:dyDescent="0.25">
      <c r="BF432" s="3"/>
    </row>
    <row r="433" spans="58:58" x14ac:dyDescent="0.25">
      <c r="BF433" s="3"/>
    </row>
    <row r="434" spans="58:58" x14ac:dyDescent="0.25">
      <c r="BF434" s="3"/>
    </row>
    <row r="435" spans="58:58" x14ac:dyDescent="0.25">
      <c r="BF435" s="3"/>
    </row>
    <row r="436" spans="58:58" x14ac:dyDescent="0.25">
      <c r="BF436" s="3"/>
    </row>
    <row r="437" spans="58:58" x14ac:dyDescent="0.25">
      <c r="BF437" s="3"/>
    </row>
    <row r="438" spans="58:58" x14ac:dyDescent="0.25">
      <c r="BF438" s="3"/>
    </row>
    <row r="439" spans="58:58" x14ac:dyDescent="0.25">
      <c r="BF439" s="3"/>
    </row>
    <row r="440" spans="58:58" x14ac:dyDescent="0.25">
      <c r="BF440" s="3"/>
    </row>
    <row r="441" spans="58:58" x14ac:dyDescent="0.25">
      <c r="BF441" s="3"/>
    </row>
    <row r="442" spans="58:58" x14ac:dyDescent="0.25">
      <c r="BF442" s="3"/>
    </row>
    <row r="443" spans="58:58" x14ac:dyDescent="0.25">
      <c r="BF443" s="3"/>
    </row>
    <row r="444" spans="58:58" x14ac:dyDescent="0.25">
      <c r="BF444" s="3"/>
    </row>
    <row r="445" spans="58:58" x14ac:dyDescent="0.25">
      <c r="BF445" s="3"/>
    </row>
    <row r="446" spans="58:58" x14ac:dyDescent="0.25">
      <c r="BF446" s="3"/>
    </row>
    <row r="447" spans="58:58" x14ac:dyDescent="0.25">
      <c r="BF447" s="3"/>
    </row>
    <row r="448" spans="58:58" x14ac:dyDescent="0.25">
      <c r="BF448" s="3"/>
    </row>
    <row r="449" spans="58:58" x14ac:dyDescent="0.25">
      <c r="BF449" s="3"/>
    </row>
    <row r="450" spans="58:58" x14ac:dyDescent="0.25">
      <c r="BF450" s="3"/>
    </row>
    <row r="451" spans="58:58" x14ac:dyDescent="0.25">
      <c r="BF451" s="3"/>
    </row>
    <row r="452" spans="58:58" x14ac:dyDescent="0.25">
      <c r="BF452" s="3"/>
    </row>
    <row r="453" spans="58:58" x14ac:dyDescent="0.25">
      <c r="BF453" s="3"/>
    </row>
    <row r="454" spans="58:58" x14ac:dyDescent="0.25">
      <c r="BF454" s="3"/>
    </row>
    <row r="455" spans="58:58" x14ac:dyDescent="0.25">
      <c r="BF455" s="3"/>
    </row>
    <row r="456" spans="58:58" x14ac:dyDescent="0.25">
      <c r="BF456" s="3"/>
    </row>
    <row r="457" spans="58:58" x14ac:dyDescent="0.25">
      <c r="BF457" s="3"/>
    </row>
    <row r="458" spans="58:58" x14ac:dyDescent="0.25">
      <c r="BF458" s="3"/>
    </row>
    <row r="459" spans="58:58" x14ac:dyDescent="0.25">
      <c r="BF459" s="3"/>
    </row>
    <row r="460" spans="58:58" x14ac:dyDescent="0.25">
      <c r="BF460" s="3"/>
    </row>
    <row r="461" spans="58:58" x14ac:dyDescent="0.25">
      <c r="BF461" s="3"/>
    </row>
    <row r="462" spans="58:58" x14ac:dyDescent="0.25">
      <c r="BF462" s="3"/>
    </row>
    <row r="463" spans="58:58" x14ac:dyDescent="0.25">
      <c r="BF463" s="3"/>
    </row>
    <row r="464" spans="58:58" x14ac:dyDescent="0.25">
      <c r="BF464" s="3"/>
    </row>
    <row r="465" spans="58:58" x14ac:dyDescent="0.25">
      <c r="BF465" s="3"/>
    </row>
    <row r="466" spans="58:58" x14ac:dyDescent="0.25">
      <c r="BF466" s="3"/>
    </row>
    <row r="467" spans="58:58" x14ac:dyDescent="0.25">
      <c r="BF467" s="3"/>
    </row>
    <row r="468" spans="58:58" x14ac:dyDescent="0.25">
      <c r="BF468" s="3"/>
    </row>
    <row r="469" spans="58:58" x14ac:dyDescent="0.25">
      <c r="BF469" s="3"/>
    </row>
    <row r="470" spans="58:58" x14ac:dyDescent="0.25">
      <c r="BF470" s="3"/>
    </row>
    <row r="471" spans="58:58" x14ac:dyDescent="0.25">
      <c r="BF471" s="3"/>
    </row>
    <row r="472" spans="58:58" x14ac:dyDescent="0.25">
      <c r="BF472" s="3"/>
    </row>
    <row r="473" spans="58:58" x14ac:dyDescent="0.25">
      <c r="BF473" s="3"/>
    </row>
    <row r="474" spans="58:58" x14ac:dyDescent="0.25">
      <c r="BF474" s="3"/>
    </row>
    <row r="475" spans="58:58" x14ac:dyDescent="0.25">
      <c r="BF475" s="3"/>
    </row>
    <row r="476" spans="58:58" x14ac:dyDescent="0.25">
      <c r="BF476" s="3"/>
    </row>
    <row r="477" spans="58:58" x14ac:dyDescent="0.25">
      <c r="BF477" s="3"/>
    </row>
    <row r="478" spans="58:58" x14ac:dyDescent="0.25">
      <c r="BF478" s="3"/>
    </row>
    <row r="479" spans="58:58" x14ac:dyDescent="0.25">
      <c r="BF479" s="3"/>
    </row>
    <row r="480" spans="58:58" x14ac:dyDescent="0.25">
      <c r="BF480" s="3"/>
    </row>
    <row r="481" spans="58:58" x14ac:dyDescent="0.25">
      <c r="BF481" s="3"/>
    </row>
    <row r="482" spans="58:58" x14ac:dyDescent="0.25">
      <c r="BF482" s="3"/>
    </row>
    <row r="483" spans="58:58" x14ac:dyDescent="0.25">
      <c r="BF483" s="3"/>
    </row>
    <row r="484" spans="58:58" x14ac:dyDescent="0.25">
      <c r="BF484" s="3"/>
    </row>
    <row r="485" spans="58:58" x14ac:dyDescent="0.25">
      <c r="BF485" s="3"/>
    </row>
    <row r="486" spans="58:58" x14ac:dyDescent="0.25">
      <c r="BF486" s="3"/>
    </row>
    <row r="487" spans="58:58" x14ac:dyDescent="0.25">
      <c r="BF487" s="3"/>
    </row>
    <row r="488" spans="58:58" x14ac:dyDescent="0.25">
      <c r="BF488" s="3"/>
    </row>
    <row r="489" spans="58:58" x14ac:dyDescent="0.25">
      <c r="BF489" s="3"/>
    </row>
    <row r="490" spans="58:58" x14ac:dyDescent="0.25">
      <c r="BF490" s="3"/>
    </row>
    <row r="491" spans="58:58" x14ac:dyDescent="0.25">
      <c r="BF491" s="3"/>
    </row>
    <row r="492" spans="58:58" x14ac:dyDescent="0.25">
      <c r="BF492" s="3"/>
    </row>
    <row r="493" spans="58:58" x14ac:dyDescent="0.25">
      <c r="BF493" s="3"/>
    </row>
    <row r="494" spans="58:58" x14ac:dyDescent="0.25">
      <c r="BF494" s="3"/>
    </row>
    <row r="495" spans="58:58" x14ac:dyDescent="0.25">
      <c r="BF495" s="3"/>
    </row>
    <row r="496" spans="58:58" x14ac:dyDescent="0.25">
      <c r="BF496" s="3"/>
    </row>
    <row r="497" spans="58:58" x14ac:dyDescent="0.25">
      <c r="BF497" s="3"/>
    </row>
    <row r="498" spans="58:58" x14ac:dyDescent="0.25">
      <c r="BF498" s="3"/>
    </row>
    <row r="499" spans="58:58" x14ac:dyDescent="0.25">
      <c r="BF499" s="3"/>
    </row>
    <row r="500" spans="58:58" x14ac:dyDescent="0.25">
      <c r="BF500" s="3"/>
    </row>
    <row r="501" spans="58:58" x14ac:dyDescent="0.25">
      <c r="BF501" s="3"/>
    </row>
    <row r="502" spans="58:58" x14ac:dyDescent="0.25">
      <c r="BF502" s="3"/>
    </row>
    <row r="503" spans="58:58" x14ac:dyDescent="0.25">
      <c r="BF503" s="3"/>
    </row>
    <row r="504" spans="58:58" x14ac:dyDescent="0.25">
      <c r="BF504" s="3"/>
    </row>
    <row r="505" spans="58:58" x14ac:dyDescent="0.25">
      <c r="BF505" s="3"/>
    </row>
    <row r="506" spans="58:58" x14ac:dyDescent="0.25">
      <c r="BF506" s="3"/>
    </row>
    <row r="507" spans="58:58" x14ac:dyDescent="0.25">
      <c r="BF507" s="3"/>
    </row>
    <row r="508" spans="58:58" x14ac:dyDescent="0.25">
      <c r="BF508" s="3"/>
    </row>
    <row r="509" spans="58:58" x14ac:dyDescent="0.25">
      <c r="BF509" s="3"/>
    </row>
    <row r="510" spans="58:58" x14ac:dyDescent="0.25">
      <c r="BF510" s="3"/>
    </row>
    <row r="511" spans="58:58" x14ac:dyDescent="0.25">
      <c r="BF511" s="3"/>
    </row>
    <row r="512" spans="58:58" x14ac:dyDescent="0.25">
      <c r="BF512" s="3"/>
    </row>
    <row r="513" spans="58:58" x14ac:dyDescent="0.25">
      <c r="BF513" s="3"/>
    </row>
    <row r="514" spans="58:58" x14ac:dyDescent="0.25">
      <c r="BF514" s="3"/>
    </row>
    <row r="515" spans="58:58" x14ac:dyDescent="0.25">
      <c r="BF515" s="3"/>
    </row>
    <row r="516" spans="58:58" x14ac:dyDescent="0.25">
      <c r="BF516" s="3"/>
    </row>
    <row r="517" spans="58:58" x14ac:dyDescent="0.25">
      <c r="BF517" s="3"/>
    </row>
    <row r="518" spans="58:58" x14ac:dyDescent="0.25">
      <c r="BF518" s="3"/>
    </row>
    <row r="519" spans="58:58" x14ac:dyDescent="0.25">
      <c r="BF519" s="3"/>
    </row>
    <row r="520" spans="58:58" x14ac:dyDescent="0.25">
      <c r="BF520" s="3"/>
    </row>
    <row r="521" spans="58:58" x14ac:dyDescent="0.25">
      <c r="BF521" s="3"/>
    </row>
    <row r="522" spans="58:58" x14ac:dyDescent="0.25">
      <c r="BF522" s="3"/>
    </row>
    <row r="523" spans="58:58" x14ac:dyDescent="0.25">
      <c r="BF523" s="3"/>
    </row>
    <row r="524" spans="58:58" x14ac:dyDescent="0.25">
      <c r="BF524" s="3"/>
    </row>
    <row r="525" spans="58:58" x14ac:dyDescent="0.25">
      <c r="BF525" s="3"/>
    </row>
    <row r="526" spans="58:58" x14ac:dyDescent="0.25">
      <c r="BF526" s="3"/>
    </row>
    <row r="527" spans="58:58" x14ac:dyDescent="0.25">
      <c r="BF527" s="3"/>
    </row>
    <row r="528" spans="58:58" x14ac:dyDescent="0.25">
      <c r="BF528" s="3"/>
    </row>
    <row r="529" spans="58:58" x14ac:dyDescent="0.25">
      <c r="BF529" s="3"/>
    </row>
    <row r="530" spans="58:58" x14ac:dyDescent="0.25">
      <c r="BF530" s="3"/>
    </row>
    <row r="531" spans="58:58" x14ac:dyDescent="0.25">
      <c r="BF531" s="3"/>
    </row>
    <row r="532" spans="58:58" x14ac:dyDescent="0.25">
      <c r="BF532" s="3"/>
    </row>
    <row r="533" spans="58:58" x14ac:dyDescent="0.25">
      <c r="BF533" s="3"/>
    </row>
    <row r="534" spans="58:58" x14ac:dyDescent="0.25">
      <c r="BF534" s="3"/>
    </row>
    <row r="535" spans="58:58" x14ac:dyDescent="0.25">
      <c r="BF535" s="3"/>
    </row>
    <row r="536" spans="58:58" x14ac:dyDescent="0.25">
      <c r="BF536" s="3"/>
    </row>
    <row r="537" spans="58:58" x14ac:dyDescent="0.25">
      <c r="BF537" s="3"/>
    </row>
    <row r="538" spans="58:58" x14ac:dyDescent="0.25">
      <c r="BF538" s="3"/>
    </row>
    <row r="539" spans="58:58" x14ac:dyDescent="0.25">
      <c r="BF539" s="3"/>
    </row>
    <row r="540" spans="58:58" x14ac:dyDescent="0.25">
      <c r="BF540" s="3"/>
    </row>
    <row r="541" spans="58:58" x14ac:dyDescent="0.25">
      <c r="BF541" s="3"/>
    </row>
    <row r="542" spans="58:58" x14ac:dyDescent="0.25">
      <c r="BF542" s="3"/>
    </row>
    <row r="543" spans="58:58" x14ac:dyDescent="0.25">
      <c r="BF543" s="3"/>
    </row>
    <row r="544" spans="58:58" x14ac:dyDescent="0.25">
      <c r="BF544" s="3"/>
    </row>
    <row r="545" spans="58:58" x14ac:dyDescent="0.25">
      <c r="BF545" s="3"/>
    </row>
    <row r="546" spans="58:58" x14ac:dyDescent="0.25">
      <c r="BF546" s="3"/>
    </row>
    <row r="547" spans="58:58" x14ac:dyDescent="0.25">
      <c r="BF547" s="3"/>
    </row>
    <row r="548" spans="58:58" x14ac:dyDescent="0.25">
      <c r="BF548" s="3"/>
    </row>
    <row r="549" spans="58:58" x14ac:dyDescent="0.25">
      <c r="BF549" s="3"/>
    </row>
    <row r="550" spans="58:58" x14ac:dyDescent="0.25">
      <c r="BF550" s="3"/>
    </row>
    <row r="551" spans="58:58" x14ac:dyDescent="0.25">
      <c r="BF551" s="3"/>
    </row>
    <row r="552" spans="58:58" x14ac:dyDescent="0.25">
      <c r="BF552" s="3"/>
    </row>
    <row r="553" spans="58:58" x14ac:dyDescent="0.25">
      <c r="BF553" s="3"/>
    </row>
    <row r="554" spans="58:58" x14ac:dyDescent="0.25">
      <c r="BF554" s="3"/>
    </row>
    <row r="555" spans="58:58" x14ac:dyDescent="0.25">
      <c r="BF555" s="3"/>
    </row>
    <row r="556" spans="58:58" x14ac:dyDescent="0.25">
      <c r="BF556" s="3"/>
    </row>
    <row r="557" spans="58:58" x14ac:dyDescent="0.25">
      <c r="BF557" s="3"/>
    </row>
    <row r="558" spans="58:58" x14ac:dyDescent="0.25">
      <c r="BF558" s="3"/>
    </row>
    <row r="559" spans="58:58" x14ac:dyDescent="0.25">
      <c r="BF559" s="3"/>
    </row>
    <row r="560" spans="58:58" x14ac:dyDescent="0.25">
      <c r="BF560" s="3"/>
    </row>
    <row r="561" spans="58:58" x14ac:dyDescent="0.25">
      <c r="BF561" s="3"/>
    </row>
    <row r="562" spans="58:58" x14ac:dyDescent="0.25">
      <c r="BF562" s="3"/>
    </row>
    <row r="563" spans="58:58" x14ac:dyDescent="0.25">
      <c r="BF563" s="3"/>
    </row>
    <row r="564" spans="58:58" x14ac:dyDescent="0.25">
      <c r="BF564" s="3"/>
    </row>
    <row r="565" spans="58:58" x14ac:dyDescent="0.25">
      <c r="BF565" s="3"/>
    </row>
    <row r="566" spans="58:58" x14ac:dyDescent="0.25">
      <c r="BF566" s="3"/>
    </row>
    <row r="567" spans="58:58" x14ac:dyDescent="0.25">
      <c r="BF567" s="3"/>
    </row>
    <row r="568" spans="58:58" x14ac:dyDescent="0.25">
      <c r="BF568" s="3"/>
    </row>
    <row r="569" spans="58:58" x14ac:dyDescent="0.25">
      <c r="BF569" s="3"/>
    </row>
    <row r="570" spans="58:58" x14ac:dyDescent="0.25">
      <c r="BF570" s="3"/>
    </row>
    <row r="571" spans="58:58" x14ac:dyDescent="0.25">
      <c r="BF571" s="3"/>
    </row>
    <row r="572" spans="58:58" x14ac:dyDescent="0.25">
      <c r="BF572" s="3"/>
    </row>
    <row r="573" spans="58:58" x14ac:dyDescent="0.25">
      <c r="BF573" s="3"/>
    </row>
    <row r="574" spans="58:58" x14ac:dyDescent="0.25">
      <c r="BF574" s="3"/>
    </row>
    <row r="575" spans="58:58" x14ac:dyDescent="0.25">
      <c r="BF575" s="3"/>
    </row>
    <row r="576" spans="58:58" x14ac:dyDescent="0.25">
      <c r="BF576" s="3"/>
    </row>
    <row r="577" spans="58:58" x14ac:dyDescent="0.25">
      <c r="BF577" s="3"/>
    </row>
    <row r="578" spans="58:58" x14ac:dyDescent="0.25">
      <c r="BF578" s="3"/>
    </row>
    <row r="579" spans="58:58" x14ac:dyDescent="0.25">
      <c r="BF579" s="3"/>
    </row>
    <row r="580" spans="58:58" x14ac:dyDescent="0.25">
      <c r="BF580" s="3"/>
    </row>
    <row r="581" spans="58:58" x14ac:dyDescent="0.25">
      <c r="BF581" s="3"/>
    </row>
    <row r="582" spans="58:58" x14ac:dyDescent="0.25">
      <c r="BF582" s="3"/>
    </row>
    <row r="583" spans="58:58" x14ac:dyDescent="0.25">
      <c r="BF583" s="3"/>
    </row>
    <row r="584" spans="58:58" x14ac:dyDescent="0.25">
      <c r="BF584" s="3"/>
    </row>
    <row r="585" spans="58:58" x14ac:dyDescent="0.25">
      <c r="BF585" s="3"/>
    </row>
    <row r="586" spans="58:58" x14ac:dyDescent="0.25">
      <c r="BF586" s="3"/>
    </row>
    <row r="587" spans="58:58" x14ac:dyDescent="0.25">
      <c r="BF587" s="3"/>
    </row>
    <row r="588" spans="58:58" x14ac:dyDescent="0.25">
      <c r="BF588" s="3"/>
    </row>
    <row r="589" spans="58:58" x14ac:dyDescent="0.25">
      <c r="BF589" s="3"/>
    </row>
    <row r="590" spans="58:58" x14ac:dyDescent="0.25">
      <c r="BF590" s="3"/>
    </row>
    <row r="591" spans="58:58" x14ac:dyDescent="0.25">
      <c r="BF591" s="3"/>
    </row>
    <row r="592" spans="58:58" x14ac:dyDescent="0.25">
      <c r="BF592" s="3"/>
    </row>
    <row r="593" spans="58:58" x14ac:dyDescent="0.25">
      <c r="BF593" s="3"/>
    </row>
    <row r="594" spans="58:58" x14ac:dyDescent="0.25">
      <c r="BF594" s="3"/>
    </row>
    <row r="595" spans="58:58" x14ac:dyDescent="0.25">
      <c r="BF595" s="3"/>
    </row>
    <row r="596" spans="58:58" x14ac:dyDescent="0.25">
      <c r="BF596" s="3"/>
    </row>
    <row r="597" spans="58:58" x14ac:dyDescent="0.25">
      <c r="BF597" s="3"/>
    </row>
    <row r="598" spans="58:58" x14ac:dyDescent="0.25">
      <c r="BF598" s="3"/>
    </row>
    <row r="599" spans="58:58" x14ac:dyDescent="0.25">
      <c r="BF599" s="3"/>
    </row>
    <row r="600" spans="58:58" x14ac:dyDescent="0.25">
      <c r="BF600" s="3"/>
    </row>
    <row r="601" spans="58:58" x14ac:dyDescent="0.25">
      <c r="BF601" s="3"/>
    </row>
    <row r="602" spans="58:58" x14ac:dyDescent="0.25">
      <c r="BF602" s="3"/>
    </row>
    <row r="603" spans="58:58" x14ac:dyDescent="0.25">
      <c r="BF603" s="3"/>
    </row>
    <row r="604" spans="58:58" x14ac:dyDescent="0.25">
      <c r="BF604" s="3"/>
    </row>
    <row r="605" spans="58:58" x14ac:dyDescent="0.25">
      <c r="BF605" s="3"/>
    </row>
    <row r="606" spans="58:58" x14ac:dyDescent="0.25">
      <c r="BF606" s="3"/>
    </row>
    <row r="607" spans="58:58" x14ac:dyDescent="0.25">
      <c r="BF607" s="3"/>
    </row>
    <row r="608" spans="58:58" x14ac:dyDescent="0.25">
      <c r="BF608" s="3"/>
    </row>
    <row r="609" spans="58:58" x14ac:dyDescent="0.25">
      <c r="BF609" s="3"/>
    </row>
    <row r="610" spans="58:58" x14ac:dyDescent="0.25">
      <c r="BF610" s="3"/>
    </row>
    <row r="611" spans="58:58" x14ac:dyDescent="0.25">
      <c r="BF611" s="3"/>
    </row>
    <row r="612" spans="58:58" x14ac:dyDescent="0.25">
      <c r="BF612" s="3"/>
    </row>
    <row r="613" spans="58:58" x14ac:dyDescent="0.25">
      <c r="BF613" s="3"/>
    </row>
    <row r="614" spans="58:58" x14ac:dyDescent="0.25">
      <c r="BF614" s="3"/>
    </row>
    <row r="615" spans="58:58" x14ac:dyDescent="0.25">
      <c r="BF615" s="3"/>
    </row>
    <row r="616" spans="58:58" x14ac:dyDescent="0.25">
      <c r="BF616" s="3"/>
    </row>
    <row r="617" spans="58:58" x14ac:dyDescent="0.25">
      <c r="BF617" s="3"/>
    </row>
    <row r="618" spans="58:58" x14ac:dyDescent="0.25">
      <c r="BF618" s="3"/>
    </row>
    <row r="619" spans="58:58" x14ac:dyDescent="0.25">
      <c r="BF619" s="3"/>
    </row>
    <row r="620" spans="58:58" x14ac:dyDescent="0.25">
      <c r="BF620" s="3"/>
    </row>
    <row r="621" spans="58:58" x14ac:dyDescent="0.25">
      <c r="BF621" s="3"/>
    </row>
    <row r="622" spans="58:58" x14ac:dyDescent="0.25">
      <c r="BF622" s="3"/>
    </row>
    <row r="623" spans="58:58" x14ac:dyDescent="0.25">
      <c r="BF623" s="3"/>
    </row>
    <row r="624" spans="58:58" x14ac:dyDescent="0.25">
      <c r="BF624" s="3"/>
    </row>
    <row r="625" spans="58:58" x14ac:dyDescent="0.25">
      <c r="BF625" s="3"/>
    </row>
    <row r="626" spans="58:58" x14ac:dyDescent="0.25">
      <c r="BF626" s="3"/>
    </row>
    <row r="627" spans="58:58" x14ac:dyDescent="0.25">
      <c r="BF627" s="3"/>
    </row>
    <row r="628" spans="58:58" x14ac:dyDescent="0.25">
      <c r="BF628" s="3"/>
    </row>
    <row r="629" spans="58:58" x14ac:dyDescent="0.25">
      <c r="BF629" s="3"/>
    </row>
    <row r="630" spans="58:58" x14ac:dyDescent="0.25">
      <c r="BF630" s="3"/>
    </row>
    <row r="631" spans="58:58" x14ac:dyDescent="0.25">
      <c r="BF631" s="3"/>
    </row>
    <row r="632" spans="58:58" x14ac:dyDescent="0.25">
      <c r="BF632" s="3"/>
    </row>
    <row r="633" spans="58:58" x14ac:dyDescent="0.25">
      <c r="BF633" s="3"/>
    </row>
    <row r="634" spans="58:58" x14ac:dyDescent="0.25">
      <c r="BF634" s="3"/>
    </row>
    <row r="635" spans="58:58" x14ac:dyDescent="0.25">
      <c r="BF635" s="3"/>
    </row>
    <row r="636" spans="58:58" x14ac:dyDescent="0.25">
      <c r="BF636" s="3"/>
    </row>
    <row r="637" spans="58:58" x14ac:dyDescent="0.25">
      <c r="BF637" s="3"/>
    </row>
    <row r="638" spans="58:58" x14ac:dyDescent="0.25">
      <c r="BF638" s="3"/>
    </row>
    <row r="639" spans="58:58" x14ac:dyDescent="0.25">
      <c r="BF639" s="3"/>
    </row>
    <row r="640" spans="58:58" x14ac:dyDescent="0.25">
      <c r="BF640" s="3"/>
    </row>
    <row r="641" spans="58:58" x14ac:dyDescent="0.25">
      <c r="BF641" s="3"/>
    </row>
    <row r="642" spans="58:58" x14ac:dyDescent="0.25">
      <c r="BF642" s="3"/>
    </row>
    <row r="643" spans="58:58" x14ac:dyDescent="0.25">
      <c r="BF643" s="3"/>
    </row>
    <row r="644" spans="58:58" x14ac:dyDescent="0.25">
      <c r="BF644" s="3"/>
    </row>
    <row r="645" spans="58:58" x14ac:dyDescent="0.25">
      <c r="BF645" s="3"/>
    </row>
    <row r="646" spans="58:58" x14ac:dyDescent="0.25">
      <c r="BF646" s="3"/>
    </row>
    <row r="647" spans="58:58" x14ac:dyDescent="0.25">
      <c r="BF647" s="3"/>
    </row>
    <row r="648" spans="58:58" x14ac:dyDescent="0.25">
      <c r="BF648" s="3"/>
    </row>
    <row r="649" spans="58:58" x14ac:dyDescent="0.25">
      <c r="BF649" s="3"/>
    </row>
    <row r="650" spans="58:58" x14ac:dyDescent="0.25">
      <c r="BF650" s="3"/>
    </row>
    <row r="651" spans="58:58" x14ac:dyDescent="0.25">
      <c r="BF651" s="3"/>
    </row>
    <row r="652" spans="58:58" x14ac:dyDescent="0.25">
      <c r="BF652" s="3"/>
    </row>
    <row r="653" spans="58:58" x14ac:dyDescent="0.25">
      <c r="BF653" s="3"/>
    </row>
    <row r="654" spans="58:58" x14ac:dyDescent="0.25">
      <c r="BF654" s="3"/>
    </row>
    <row r="655" spans="58:58" x14ac:dyDescent="0.25">
      <c r="BF655" s="3"/>
    </row>
    <row r="656" spans="58:58" x14ac:dyDescent="0.25">
      <c r="BF656" s="3"/>
    </row>
    <row r="657" spans="58:58" x14ac:dyDescent="0.25">
      <c r="BF657" s="3"/>
    </row>
    <row r="658" spans="58:58" x14ac:dyDescent="0.25">
      <c r="BF658" s="3"/>
    </row>
    <row r="659" spans="58:58" x14ac:dyDescent="0.25">
      <c r="BF659" s="3"/>
    </row>
    <row r="660" spans="58:58" x14ac:dyDescent="0.25">
      <c r="BF660" s="3"/>
    </row>
    <row r="661" spans="58:58" x14ac:dyDescent="0.25">
      <c r="BF661" s="3"/>
    </row>
    <row r="662" spans="58:58" x14ac:dyDescent="0.25">
      <c r="BF662" s="3"/>
    </row>
    <row r="663" spans="58:58" x14ac:dyDescent="0.25">
      <c r="BF663" s="3"/>
    </row>
    <row r="664" spans="58:58" x14ac:dyDescent="0.25">
      <c r="BF664" s="3"/>
    </row>
    <row r="665" spans="58:58" x14ac:dyDescent="0.25">
      <c r="BF665" s="3"/>
    </row>
    <row r="666" spans="58:58" x14ac:dyDescent="0.25">
      <c r="BF666" s="3"/>
    </row>
    <row r="667" spans="58:58" x14ac:dyDescent="0.25">
      <c r="BF667" s="3"/>
    </row>
    <row r="668" spans="58:58" x14ac:dyDescent="0.25">
      <c r="BF668" s="3"/>
    </row>
    <row r="669" spans="58:58" x14ac:dyDescent="0.25">
      <c r="BF669" s="3"/>
    </row>
    <row r="670" spans="58:58" x14ac:dyDescent="0.25">
      <c r="BF670" s="3"/>
    </row>
    <row r="671" spans="58:58" x14ac:dyDescent="0.25">
      <c r="BF671" s="3"/>
    </row>
    <row r="672" spans="58:58" x14ac:dyDescent="0.25">
      <c r="BF672" s="3"/>
    </row>
    <row r="673" spans="58:58" x14ac:dyDescent="0.25">
      <c r="BF673" s="3"/>
    </row>
    <row r="674" spans="58:58" x14ac:dyDescent="0.25">
      <c r="BF674" s="3"/>
    </row>
    <row r="675" spans="58:58" x14ac:dyDescent="0.25">
      <c r="BF675" s="3"/>
    </row>
    <row r="676" spans="58:58" x14ac:dyDescent="0.25">
      <c r="BF676" s="3"/>
    </row>
    <row r="677" spans="58:58" x14ac:dyDescent="0.25">
      <c r="BF677" s="3"/>
    </row>
    <row r="678" spans="58:58" x14ac:dyDescent="0.25">
      <c r="BF678" s="3"/>
    </row>
    <row r="679" spans="58:58" x14ac:dyDescent="0.25">
      <c r="BF679" s="3"/>
    </row>
    <row r="680" spans="58:58" x14ac:dyDescent="0.25">
      <c r="BF680" s="3"/>
    </row>
    <row r="681" spans="58:58" x14ac:dyDescent="0.25">
      <c r="BF681" s="3"/>
    </row>
    <row r="682" spans="58:58" x14ac:dyDescent="0.25">
      <c r="BF682" s="3"/>
    </row>
    <row r="683" spans="58:58" x14ac:dyDescent="0.25">
      <c r="BF683" s="3"/>
    </row>
    <row r="684" spans="58:58" x14ac:dyDescent="0.25">
      <c r="BF684" s="3"/>
    </row>
    <row r="685" spans="58:58" x14ac:dyDescent="0.25">
      <c r="BF685" s="3"/>
    </row>
    <row r="686" spans="58:58" x14ac:dyDescent="0.25">
      <c r="BF686" s="3"/>
    </row>
    <row r="687" spans="58:58" x14ac:dyDescent="0.25">
      <c r="BF687" s="3"/>
    </row>
    <row r="688" spans="58:58" x14ac:dyDescent="0.25">
      <c r="BF688" s="3"/>
    </row>
    <row r="689" spans="58:58" x14ac:dyDescent="0.25">
      <c r="BF689" s="3"/>
    </row>
    <row r="690" spans="58:58" x14ac:dyDescent="0.25">
      <c r="BF690" s="3"/>
    </row>
    <row r="691" spans="58:58" x14ac:dyDescent="0.25">
      <c r="BF691" s="3"/>
    </row>
    <row r="692" spans="58:58" x14ac:dyDescent="0.25">
      <c r="BF692" s="3"/>
    </row>
    <row r="693" spans="58:58" x14ac:dyDescent="0.25">
      <c r="BF693" s="3"/>
    </row>
    <row r="694" spans="58:58" x14ac:dyDescent="0.25">
      <c r="BF694" s="3"/>
    </row>
    <row r="695" spans="58:58" x14ac:dyDescent="0.25">
      <c r="BF695" s="3"/>
    </row>
    <row r="696" spans="58:58" x14ac:dyDescent="0.25">
      <c r="BF696" s="3"/>
    </row>
    <row r="697" spans="58:58" x14ac:dyDescent="0.25">
      <c r="BF697" s="3"/>
    </row>
    <row r="698" spans="58:58" x14ac:dyDescent="0.25">
      <c r="BF698" s="3"/>
    </row>
    <row r="699" spans="58:58" x14ac:dyDescent="0.25">
      <c r="BF699" s="3"/>
    </row>
    <row r="700" spans="58:58" x14ac:dyDescent="0.25">
      <c r="BF700" s="3"/>
    </row>
    <row r="701" spans="58:58" x14ac:dyDescent="0.25">
      <c r="BF701" s="3"/>
    </row>
    <row r="702" spans="58:58" x14ac:dyDescent="0.25">
      <c r="BF702" s="3"/>
    </row>
    <row r="703" spans="58:58" x14ac:dyDescent="0.25">
      <c r="BF703" s="3"/>
    </row>
    <row r="704" spans="58:58" x14ac:dyDescent="0.25">
      <c r="BF704" s="3"/>
    </row>
    <row r="705" spans="58:58" x14ac:dyDescent="0.25">
      <c r="BF705" s="3"/>
    </row>
    <row r="706" spans="58:58" x14ac:dyDescent="0.25">
      <c r="BF706" s="3"/>
    </row>
    <row r="707" spans="58:58" x14ac:dyDescent="0.25">
      <c r="BF707" s="3"/>
    </row>
    <row r="708" spans="58:58" x14ac:dyDescent="0.25">
      <c r="BF708" s="3"/>
    </row>
    <row r="709" spans="58:58" x14ac:dyDescent="0.25">
      <c r="BF709" s="3"/>
    </row>
    <row r="710" spans="58:58" x14ac:dyDescent="0.25">
      <c r="BF710" s="3"/>
    </row>
    <row r="711" spans="58:58" x14ac:dyDescent="0.25">
      <c r="BF711" s="3"/>
    </row>
    <row r="712" spans="58:58" x14ac:dyDescent="0.25">
      <c r="BF712" s="3"/>
    </row>
    <row r="713" spans="58:58" x14ac:dyDescent="0.25">
      <c r="BF713" s="3"/>
    </row>
    <row r="714" spans="58:58" x14ac:dyDescent="0.25">
      <c r="BF714" s="3"/>
    </row>
    <row r="715" spans="58:58" x14ac:dyDescent="0.25">
      <c r="BF715" s="3"/>
    </row>
    <row r="716" spans="58:58" x14ac:dyDescent="0.25">
      <c r="BF716" s="3"/>
    </row>
    <row r="717" spans="58:58" x14ac:dyDescent="0.25">
      <c r="BF717" s="3"/>
    </row>
    <row r="718" spans="58:58" x14ac:dyDescent="0.25">
      <c r="BF718" s="3"/>
    </row>
    <row r="719" spans="58:58" x14ac:dyDescent="0.25">
      <c r="BF719" s="3"/>
    </row>
    <row r="720" spans="58:58" x14ac:dyDescent="0.25">
      <c r="BF720" s="3"/>
    </row>
    <row r="721" spans="58:58" x14ac:dyDescent="0.25">
      <c r="BF721" s="3"/>
    </row>
    <row r="722" spans="58:58" x14ac:dyDescent="0.25">
      <c r="BF722" s="3"/>
    </row>
    <row r="723" spans="58:58" x14ac:dyDescent="0.25">
      <c r="BF723" s="3"/>
    </row>
    <row r="724" spans="58:58" x14ac:dyDescent="0.25">
      <c r="BF724" s="3"/>
    </row>
    <row r="725" spans="58:58" x14ac:dyDescent="0.25">
      <c r="BF725" s="3"/>
    </row>
    <row r="726" spans="58:58" x14ac:dyDescent="0.25">
      <c r="BF726" s="3"/>
    </row>
    <row r="727" spans="58:58" x14ac:dyDescent="0.25">
      <c r="BF727" s="3"/>
    </row>
    <row r="728" spans="58:58" x14ac:dyDescent="0.25">
      <c r="BF728" s="3"/>
    </row>
    <row r="729" spans="58:58" x14ac:dyDescent="0.25">
      <c r="BF729" s="3"/>
    </row>
    <row r="730" spans="58:58" x14ac:dyDescent="0.25">
      <c r="BF730" s="3"/>
    </row>
    <row r="731" spans="58:58" x14ac:dyDescent="0.25">
      <c r="BF731" s="3"/>
    </row>
    <row r="732" spans="58:58" x14ac:dyDescent="0.25">
      <c r="BF732" s="3"/>
    </row>
    <row r="733" spans="58:58" x14ac:dyDescent="0.25">
      <c r="BF733" s="3"/>
    </row>
    <row r="734" spans="58:58" x14ac:dyDescent="0.25">
      <c r="BF734" s="3"/>
    </row>
    <row r="735" spans="58:58" x14ac:dyDescent="0.25">
      <c r="BF735" s="3"/>
    </row>
    <row r="736" spans="58:58" x14ac:dyDescent="0.25">
      <c r="BF736" s="3"/>
    </row>
    <row r="737" spans="58:58" x14ac:dyDescent="0.25">
      <c r="BF737" s="3"/>
    </row>
    <row r="738" spans="58:58" x14ac:dyDescent="0.25">
      <c r="BF738" s="3"/>
    </row>
    <row r="739" spans="58:58" x14ac:dyDescent="0.25">
      <c r="BF739" s="3"/>
    </row>
    <row r="740" spans="58:58" x14ac:dyDescent="0.25">
      <c r="BF740" s="3"/>
    </row>
    <row r="741" spans="58:58" x14ac:dyDescent="0.25">
      <c r="BF741" s="3"/>
    </row>
    <row r="742" spans="58:58" x14ac:dyDescent="0.25">
      <c r="BF742" s="3"/>
    </row>
    <row r="743" spans="58:58" x14ac:dyDescent="0.25">
      <c r="BF743" s="3"/>
    </row>
    <row r="744" spans="58:58" x14ac:dyDescent="0.25">
      <c r="BF744" s="3"/>
    </row>
    <row r="745" spans="58:58" x14ac:dyDescent="0.25">
      <c r="BF745" s="3"/>
    </row>
    <row r="746" spans="58:58" x14ac:dyDescent="0.25">
      <c r="BF746" s="3"/>
    </row>
    <row r="747" spans="58:58" x14ac:dyDescent="0.25">
      <c r="BF747" s="3"/>
    </row>
    <row r="748" spans="58:58" x14ac:dyDescent="0.25">
      <c r="BF748" s="3"/>
    </row>
    <row r="749" spans="58:58" x14ac:dyDescent="0.25">
      <c r="BF749" s="3"/>
    </row>
    <row r="750" spans="58:58" x14ac:dyDescent="0.25">
      <c r="BF750" s="3"/>
    </row>
    <row r="751" spans="58:58" x14ac:dyDescent="0.25">
      <c r="BF751" s="3"/>
    </row>
    <row r="752" spans="58:58" x14ac:dyDescent="0.25">
      <c r="BF752" s="3"/>
    </row>
    <row r="753" spans="58:58" x14ac:dyDescent="0.25">
      <c r="BF753" s="3"/>
    </row>
    <row r="754" spans="58:58" x14ac:dyDescent="0.25">
      <c r="BF754" s="3"/>
    </row>
    <row r="755" spans="58:58" x14ac:dyDescent="0.25">
      <c r="BF755" s="3"/>
    </row>
    <row r="756" spans="58:58" x14ac:dyDescent="0.25">
      <c r="BF756" s="3"/>
    </row>
    <row r="757" spans="58:58" x14ac:dyDescent="0.25">
      <c r="BF757" s="3"/>
    </row>
    <row r="758" spans="58:58" x14ac:dyDescent="0.25">
      <c r="BF758" s="3"/>
    </row>
    <row r="759" spans="58:58" x14ac:dyDescent="0.25">
      <c r="BF759" s="3"/>
    </row>
    <row r="760" spans="58:58" x14ac:dyDescent="0.25">
      <c r="BF760" s="3"/>
    </row>
    <row r="761" spans="58:58" x14ac:dyDescent="0.25">
      <c r="BF761" s="3"/>
    </row>
    <row r="762" spans="58:58" x14ac:dyDescent="0.25">
      <c r="BF762" s="3"/>
    </row>
    <row r="763" spans="58:58" x14ac:dyDescent="0.25">
      <c r="BF763" s="3"/>
    </row>
    <row r="764" spans="58:58" x14ac:dyDescent="0.25">
      <c r="BF764" s="3"/>
    </row>
    <row r="765" spans="58:58" x14ac:dyDescent="0.25">
      <c r="BF765" s="3"/>
    </row>
    <row r="766" spans="58:58" x14ac:dyDescent="0.25">
      <c r="BF766" s="3"/>
    </row>
    <row r="767" spans="58:58" x14ac:dyDescent="0.25">
      <c r="BF767" s="3"/>
    </row>
    <row r="768" spans="58:58" x14ac:dyDescent="0.25">
      <c r="BF768" s="3"/>
    </row>
    <row r="769" spans="58:58" x14ac:dyDescent="0.25">
      <c r="BF769" s="3"/>
    </row>
    <row r="770" spans="58:58" x14ac:dyDescent="0.25">
      <c r="BF770" s="3"/>
    </row>
    <row r="771" spans="58:58" x14ac:dyDescent="0.25">
      <c r="BF771" s="3"/>
    </row>
    <row r="772" spans="58:58" x14ac:dyDescent="0.25">
      <c r="BF772" s="3"/>
    </row>
    <row r="773" spans="58:58" x14ac:dyDescent="0.25">
      <c r="BF773" s="3"/>
    </row>
    <row r="774" spans="58:58" x14ac:dyDescent="0.25">
      <c r="BF774" s="3"/>
    </row>
    <row r="775" spans="58:58" x14ac:dyDescent="0.25">
      <c r="BF775" s="3"/>
    </row>
    <row r="776" spans="58:58" x14ac:dyDescent="0.25">
      <c r="BF776" s="3"/>
    </row>
    <row r="777" spans="58:58" x14ac:dyDescent="0.25">
      <c r="BF777" s="3"/>
    </row>
    <row r="778" spans="58:58" x14ac:dyDescent="0.25">
      <c r="BF778" s="3"/>
    </row>
    <row r="779" spans="58:58" x14ac:dyDescent="0.25">
      <c r="BF779" s="3"/>
    </row>
    <row r="780" spans="58:58" x14ac:dyDescent="0.25">
      <c r="BF780" s="3"/>
    </row>
    <row r="781" spans="58:58" x14ac:dyDescent="0.25">
      <c r="BF781" s="3"/>
    </row>
    <row r="782" spans="58:58" x14ac:dyDescent="0.25">
      <c r="BF782" s="3"/>
    </row>
    <row r="783" spans="58:58" x14ac:dyDescent="0.25">
      <c r="BF783" s="3"/>
    </row>
    <row r="784" spans="58:58" x14ac:dyDescent="0.25">
      <c r="BF784" s="3"/>
    </row>
    <row r="785" spans="58:58" x14ac:dyDescent="0.25">
      <c r="BF785" s="3"/>
    </row>
    <row r="786" spans="58:58" x14ac:dyDescent="0.25">
      <c r="BF786" s="3"/>
    </row>
    <row r="787" spans="58:58" x14ac:dyDescent="0.25">
      <c r="BF787" s="3"/>
    </row>
    <row r="788" spans="58:58" x14ac:dyDescent="0.25">
      <c r="BF788" s="3"/>
    </row>
    <row r="789" spans="58:58" x14ac:dyDescent="0.25">
      <c r="BF789" s="3"/>
    </row>
    <row r="790" spans="58:58" x14ac:dyDescent="0.25">
      <c r="BF790" s="3"/>
    </row>
    <row r="791" spans="58:58" x14ac:dyDescent="0.25">
      <c r="BF791" s="3"/>
    </row>
    <row r="792" spans="58:58" x14ac:dyDescent="0.25">
      <c r="BF792" s="3"/>
    </row>
    <row r="793" spans="58:58" x14ac:dyDescent="0.25">
      <c r="BF793" s="3"/>
    </row>
    <row r="794" spans="58:58" x14ac:dyDescent="0.25">
      <c r="BF794" s="3"/>
    </row>
    <row r="795" spans="58:58" x14ac:dyDescent="0.25">
      <c r="BF795" s="3"/>
    </row>
    <row r="796" spans="58:58" x14ac:dyDescent="0.25">
      <c r="BF796" s="3"/>
    </row>
    <row r="797" spans="58:58" x14ac:dyDescent="0.25">
      <c r="BF797" s="3"/>
    </row>
    <row r="798" spans="58:58" x14ac:dyDescent="0.25">
      <c r="BF798" s="3"/>
    </row>
    <row r="799" spans="58:58" x14ac:dyDescent="0.25">
      <c r="BF799" s="3"/>
    </row>
    <row r="800" spans="58:58" x14ac:dyDescent="0.25">
      <c r="BF800" s="3"/>
    </row>
    <row r="801" spans="58:58" x14ac:dyDescent="0.25">
      <c r="BF801" s="3"/>
    </row>
    <row r="802" spans="58:58" x14ac:dyDescent="0.25">
      <c r="BF802" s="3"/>
    </row>
    <row r="803" spans="58:58" x14ac:dyDescent="0.25">
      <c r="BF803" s="3"/>
    </row>
    <row r="804" spans="58:58" x14ac:dyDescent="0.25">
      <c r="BF804" s="3"/>
    </row>
    <row r="805" spans="58:58" x14ac:dyDescent="0.25">
      <c r="BF805" s="3"/>
    </row>
    <row r="806" spans="58:58" x14ac:dyDescent="0.25">
      <c r="BF806" s="3"/>
    </row>
    <row r="807" spans="58:58" x14ac:dyDescent="0.25">
      <c r="BF807" s="3"/>
    </row>
    <row r="808" spans="58:58" x14ac:dyDescent="0.25">
      <c r="BF808" s="3"/>
    </row>
    <row r="809" spans="58:58" x14ac:dyDescent="0.25">
      <c r="BF809" s="3"/>
    </row>
    <row r="810" spans="58:58" x14ac:dyDescent="0.25">
      <c r="BF810" s="3"/>
    </row>
    <row r="811" spans="58:58" x14ac:dyDescent="0.25">
      <c r="BF811" s="3"/>
    </row>
    <row r="812" spans="58:58" x14ac:dyDescent="0.25">
      <c r="BF812" s="3"/>
    </row>
    <row r="813" spans="58:58" x14ac:dyDescent="0.25">
      <c r="BF813" s="3"/>
    </row>
    <row r="814" spans="58:58" x14ac:dyDescent="0.25">
      <c r="BF814" s="3"/>
    </row>
    <row r="815" spans="58:58" x14ac:dyDescent="0.25">
      <c r="BF815" s="3"/>
    </row>
    <row r="816" spans="58:58" x14ac:dyDescent="0.25">
      <c r="BF816" s="3"/>
    </row>
    <row r="817" spans="58:58" x14ac:dyDescent="0.25">
      <c r="BF817" s="3"/>
    </row>
    <row r="818" spans="58:58" x14ac:dyDescent="0.25">
      <c r="BF818" s="3"/>
    </row>
    <row r="819" spans="58:58" x14ac:dyDescent="0.25">
      <c r="BF819" s="3"/>
    </row>
    <row r="820" spans="58:58" x14ac:dyDescent="0.25">
      <c r="BF820" s="3"/>
    </row>
    <row r="821" spans="58:58" x14ac:dyDescent="0.25">
      <c r="BF821" s="3"/>
    </row>
    <row r="822" spans="58:58" x14ac:dyDescent="0.25">
      <c r="BF822" s="3"/>
    </row>
    <row r="823" spans="58:58" x14ac:dyDescent="0.25">
      <c r="BF823" s="3"/>
    </row>
    <row r="824" spans="58:58" x14ac:dyDescent="0.25">
      <c r="BF824" s="3"/>
    </row>
    <row r="825" spans="58:58" x14ac:dyDescent="0.25">
      <c r="BF825" s="3"/>
    </row>
    <row r="826" spans="58:58" x14ac:dyDescent="0.25">
      <c r="BF826" s="3"/>
    </row>
    <row r="827" spans="58:58" x14ac:dyDescent="0.25">
      <c r="BF827" s="3"/>
    </row>
    <row r="828" spans="58:58" x14ac:dyDescent="0.25">
      <c r="BF828" s="3"/>
    </row>
    <row r="829" spans="58:58" x14ac:dyDescent="0.25">
      <c r="BF829" s="3"/>
    </row>
    <row r="830" spans="58:58" x14ac:dyDescent="0.25">
      <c r="BF830" s="3"/>
    </row>
    <row r="831" spans="58:58" x14ac:dyDescent="0.25">
      <c r="BF831" s="3"/>
    </row>
    <row r="832" spans="58:58" x14ac:dyDescent="0.25">
      <c r="BF832" s="3"/>
    </row>
    <row r="833" spans="58:58" x14ac:dyDescent="0.25">
      <c r="BF833" s="3"/>
    </row>
    <row r="834" spans="58:58" x14ac:dyDescent="0.25">
      <c r="BF834" s="3"/>
    </row>
    <row r="835" spans="58:58" x14ac:dyDescent="0.25">
      <c r="BF835" s="3"/>
    </row>
    <row r="836" spans="58:58" x14ac:dyDescent="0.25">
      <c r="BF836" s="3"/>
    </row>
    <row r="837" spans="58:58" x14ac:dyDescent="0.25">
      <c r="BF837" s="3"/>
    </row>
    <row r="838" spans="58:58" x14ac:dyDescent="0.25">
      <c r="BF838" s="3"/>
    </row>
    <row r="839" spans="58:58" x14ac:dyDescent="0.25">
      <c r="BF839" s="3"/>
    </row>
    <row r="840" spans="58:58" x14ac:dyDescent="0.25">
      <c r="BF840" s="3"/>
    </row>
    <row r="841" spans="58:58" x14ac:dyDescent="0.25">
      <c r="BF841" s="3"/>
    </row>
    <row r="842" spans="58:58" x14ac:dyDescent="0.25">
      <c r="BF842" s="3"/>
    </row>
    <row r="843" spans="58:58" x14ac:dyDescent="0.25">
      <c r="BF843" s="3"/>
    </row>
    <row r="844" spans="58:58" x14ac:dyDescent="0.25">
      <c r="BF844" s="3"/>
    </row>
    <row r="845" spans="58:58" x14ac:dyDescent="0.25">
      <c r="BF845" s="3"/>
    </row>
    <row r="846" spans="58:58" x14ac:dyDescent="0.25">
      <c r="BF846" s="3"/>
    </row>
    <row r="847" spans="58:58" x14ac:dyDescent="0.25">
      <c r="BF847" s="3"/>
    </row>
    <row r="848" spans="58:58" x14ac:dyDescent="0.25">
      <c r="BF848" s="3"/>
    </row>
    <row r="849" spans="58:58" x14ac:dyDescent="0.25">
      <c r="BF849" s="3"/>
    </row>
    <row r="850" spans="58:58" x14ac:dyDescent="0.25">
      <c r="BF850" s="3"/>
    </row>
    <row r="851" spans="58:58" x14ac:dyDescent="0.25">
      <c r="BF851" s="3"/>
    </row>
    <row r="852" spans="58:58" x14ac:dyDescent="0.25">
      <c r="BF852" s="3"/>
    </row>
    <row r="853" spans="58:58" x14ac:dyDescent="0.25">
      <c r="BF853" s="3"/>
    </row>
    <row r="854" spans="58:58" x14ac:dyDescent="0.25">
      <c r="BF854" s="3"/>
    </row>
    <row r="855" spans="58:58" x14ac:dyDescent="0.25">
      <c r="BF855" s="3"/>
    </row>
    <row r="856" spans="58:58" x14ac:dyDescent="0.25">
      <c r="BF856" s="3"/>
    </row>
    <row r="857" spans="58:58" x14ac:dyDescent="0.25">
      <c r="BF857" s="3"/>
    </row>
    <row r="858" spans="58:58" x14ac:dyDescent="0.25">
      <c r="BF858" s="3"/>
    </row>
    <row r="859" spans="58:58" x14ac:dyDescent="0.25">
      <c r="BF859" s="3"/>
    </row>
    <row r="860" spans="58:58" x14ac:dyDescent="0.25">
      <c r="BF860" s="3"/>
    </row>
    <row r="861" spans="58:58" x14ac:dyDescent="0.25">
      <c r="BF861" s="3"/>
    </row>
    <row r="862" spans="58:58" x14ac:dyDescent="0.25">
      <c r="BF862" s="3"/>
    </row>
    <row r="863" spans="58:58" x14ac:dyDescent="0.25">
      <c r="BF863" s="3"/>
    </row>
    <row r="864" spans="58:58" x14ac:dyDescent="0.25">
      <c r="BF864" s="3"/>
    </row>
    <row r="865" spans="58:58" x14ac:dyDescent="0.25">
      <c r="BF865" s="3"/>
    </row>
    <row r="866" spans="58:58" x14ac:dyDescent="0.25">
      <c r="BF866" s="3"/>
    </row>
    <row r="867" spans="58:58" x14ac:dyDescent="0.25">
      <c r="BF867" s="3"/>
    </row>
    <row r="868" spans="58:58" x14ac:dyDescent="0.25">
      <c r="BF868" s="3"/>
    </row>
    <row r="869" spans="58:58" x14ac:dyDescent="0.25">
      <c r="BF869" s="3"/>
    </row>
    <row r="870" spans="58:58" x14ac:dyDescent="0.25">
      <c r="BF870" s="3"/>
    </row>
    <row r="871" spans="58:58" x14ac:dyDescent="0.25">
      <c r="BF871" s="3"/>
    </row>
    <row r="872" spans="58:58" x14ac:dyDescent="0.25">
      <c r="BF872" s="3"/>
    </row>
    <row r="873" spans="58:58" x14ac:dyDescent="0.25">
      <c r="BF873" s="3"/>
    </row>
    <row r="874" spans="58:58" x14ac:dyDescent="0.25">
      <c r="BF874" s="3"/>
    </row>
    <row r="875" spans="58:58" x14ac:dyDescent="0.25">
      <c r="BF875" s="3"/>
    </row>
    <row r="876" spans="58:58" x14ac:dyDescent="0.25">
      <c r="BF876" s="3"/>
    </row>
    <row r="877" spans="58:58" x14ac:dyDescent="0.25">
      <c r="BF877" s="3"/>
    </row>
    <row r="878" spans="58:58" x14ac:dyDescent="0.25">
      <c r="BF878" s="3"/>
    </row>
    <row r="879" spans="58:58" x14ac:dyDescent="0.25">
      <c r="BF879" s="3"/>
    </row>
    <row r="880" spans="58:58" x14ac:dyDescent="0.25">
      <c r="BF880" s="3"/>
    </row>
    <row r="881" spans="58:58" x14ac:dyDescent="0.25">
      <c r="BF881" s="3"/>
    </row>
    <row r="882" spans="58:58" x14ac:dyDescent="0.25">
      <c r="BF882" s="3"/>
    </row>
    <row r="883" spans="58:58" x14ac:dyDescent="0.25">
      <c r="BF883" s="3"/>
    </row>
    <row r="884" spans="58:58" x14ac:dyDescent="0.25">
      <c r="BF884" s="3"/>
    </row>
    <row r="885" spans="58:58" x14ac:dyDescent="0.25">
      <c r="BF885" s="3"/>
    </row>
    <row r="886" spans="58:58" x14ac:dyDescent="0.25">
      <c r="BF886" s="3"/>
    </row>
    <row r="887" spans="58:58" x14ac:dyDescent="0.25">
      <c r="BF887" s="3"/>
    </row>
    <row r="888" spans="58:58" x14ac:dyDescent="0.25">
      <c r="BF888" s="3"/>
    </row>
    <row r="889" spans="58:58" x14ac:dyDescent="0.25">
      <c r="BF889" s="3"/>
    </row>
    <row r="890" spans="58:58" x14ac:dyDescent="0.25">
      <c r="BF890" s="3"/>
    </row>
    <row r="891" spans="58:58" x14ac:dyDescent="0.25">
      <c r="BF891" s="3"/>
    </row>
    <row r="892" spans="58:58" x14ac:dyDescent="0.25">
      <c r="BF892" s="3"/>
    </row>
    <row r="893" spans="58:58" x14ac:dyDescent="0.25">
      <c r="BF893" s="3"/>
    </row>
    <row r="894" spans="58:58" x14ac:dyDescent="0.25">
      <c r="BF894" s="3"/>
    </row>
    <row r="895" spans="58:58" x14ac:dyDescent="0.25">
      <c r="BF895" s="3"/>
    </row>
    <row r="896" spans="58:58" x14ac:dyDescent="0.25">
      <c r="BF896" s="3"/>
    </row>
    <row r="897" spans="58:58" x14ac:dyDescent="0.25">
      <c r="BF897" s="3"/>
    </row>
    <row r="898" spans="58:58" x14ac:dyDescent="0.25">
      <c r="BF898" s="3"/>
    </row>
    <row r="899" spans="58:58" x14ac:dyDescent="0.25">
      <c r="BF899" s="3"/>
    </row>
    <row r="900" spans="58:58" x14ac:dyDescent="0.25">
      <c r="BF900" s="3"/>
    </row>
    <row r="901" spans="58:58" x14ac:dyDescent="0.25">
      <c r="BF901" s="3"/>
    </row>
    <row r="902" spans="58:58" x14ac:dyDescent="0.25">
      <c r="BF902" s="3"/>
    </row>
    <row r="903" spans="58:58" x14ac:dyDescent="0.25">
      <c r="BF903" s="3"/>
    </row>
    <row r="904" spans="58:58" x14ac:dyDescent="0.25">
      <c r="BF904" s="3"/>
    </row>
    <row r="905" spans="58:58" x14ac:dyDescent="0.25">
      <c r="BF905" s="3"/>
    </row>
    <row r="906" spans="58:58" x14ac:dyDescent="0.25">
      <c r="BF906" s="3"/>
    </row>
    <row r="907" spans="58:58" x14ac:dyDescent="0.25">
      <c r="BF907" s="3"/>
    </row>
    <row r="908" spans="58:58" x14ac:dyDescent="0.25">
      <c r="BF908" s="3"/>
    </row>
    <row r="909" spans="58:58" x14ac:dyDescent="0.25">
      <c r="BF909" s="3"/>
    </row>
    <row r="910" spans="58:58" x14ac:dyDescent="0.25">
      <c r="BF910" s="3"/>
    </row>
    <row r="911" spans="58:58" x14ac:dyDescent="0.25">
      <c r="BF911" s="3"/>
    </row>
    <row r="912" spans="58:58" x14ac:dyDescent="0.25">
      <c r="BF912" s="3"/>
    </row>
    <row r="913" spans="58:58" x14ac:dyDescent="0.25">
      <c r="BF913" s="3"/>
    </row>
    <row r="914" spans="58:58" x14ac:dyDescent="0.25">
      <c r="BF914" s="3"/>
    </row>
    <row r="915" spans="58:58" x14ac:dyDescent="0.25">
      <c r="BF915" s="3"/>
    </row>
    <row r="916" spans="58:58" x14ac:dyDescent="0.25">
      <c r="BF916" s="3"/>
    </row>
    <row r="917" spans="58:58" x14ac:dyDescent="0.25">
      <c r="BF917" s="3"/>
    </row>
    <row r="918" spans="58:58" x14ac:dyDescent="0.25">
      <c r="BF918" s="3"/>
    </row>
    <row r="919" spans="58:58" x14ac:dyDescent="0.25">
      <c r="BF919" s="3"/>
    </row>
    <row r="920" spans="58:58" x14ac:dyDescent="0.25">
      <c r="BF920" s="3"/>
    </row>
    <row r="921" spans="58:58" x14ac:dyDescent="0.25">
      <c r="BF921" s="3"/>
    </row>
    <row r="922" spans="58:58" x14ac:dyDescent="0.25">
      <c r="BF922" s="3"/>
    </row>
    <row r="923" spans="58:58" x14ac:dyDescent="0.25">
      <c r="BF923" s="3"/>
    </row>
    <row r="924" spans="58:58" x14ac:dyDescent="0.25">
      <c r="BF924" s="3"/>
    </row>
    <row r="925" spans="58:58" x14ac:dyDescent="0.25">
      <c r="BF925" s="3"/>
    </row>
    <row r="926" spans="58:58" x14ac:dyDescent="0.25">
      <c r="BF926" s="3"/>
    </row>
    <row r="927" spans="58:58" x14ac:dyDescent="0.25">
      <c r="BF927" s="3"/>
    </row>
    <row r="928" spans="58:58" x14ac:dyDescent="0.25">
      <c r="BF928" s="3"/>
    </row>
    <row r="929" spans="58:58" x14ac:dyDescent="0.25">
      <c r="BF929" s="3"/>
    </row>
    <row r="930" spans="58:58" x14ac:dyDescent="0.25">
      <c r="BF930" s="3"/>
    </row>
    <row r="931" spans="58:58" x14ac:dyDescent="0.25">
      <c r="BF931" s="3"/>
    </row>
    <row r="932" spans="58:58" x14ac:dyDescent="0.25">
      <c r="BF932" s="3"/>
    </row>
    <row r="933" spans="58:58" x14ac:dyDescent="0.25">
      <c r="BF933" s="3"/>
    </row>
    <row r="934" spans="58:58" x14ac:dyDescent="0.25">
      <c r="BF934" s="3"/>
    </row>
    <row r="935" spans="58:58" x14ac:dyDescent="0.25">
      <c r="BF935" s="3"/>
    </row>
    <row r="936" spans="58:58" x14ac:dyDescent="0.25">
      <c r="BF936" s="3"/>
    </row>
    <row r="937" spans="58:58" x14ac:dyDescent="0.25">
      <c r="BF937" s="3"/>
    </row>
    <row r="938" spans="58:58" x14ac:dyDescent="0.25">
      <c r="BF938" s="3"/>
    </row>
    <row r="939" spans="58:58" x14ac:dyDescent="0.25">
      <c r="BF939" s="3"/>
    </row>
    <row r="940" spans="58:58" x14ac:dyDescent="0.25">
      <c r="BF940" s="3"/>
    </row>
    <row r="941" spans="58:58" x14ac:dyDescent="0.25">
      <c r="BF941" s="3"/>
    </row>
    <row r="942" spans="58:58" x14ac:dyDescent="0.25">
      <c r="BF942" s="3"/>
    </row>
    <row r="943" spans="58:58" x14ac:dyDescent="0.25">
      <c r="BF943" s="3"/>
    </row>
    <row r="944" spans="58:58" x14ac:dyDescent="0.25">
      <c r="BF944" s="3"/>
    </row>
    <row r="945" spans="58:58" x14ac:dyDescent="0.25">
      <c r="BF945" s="3"/>
    </row>
    <row r="946" spans="58:58" x14ac:dyDescent="0.25">
      <c r="BF946" s="3"/>
    </row>
    <row r="947" spans="58:58" x14ac:dyDescent="0.25">
      <c r="BF947" s="3"/>
    </row>
    <row r="948" spans="58:58" x14ac:dyDescent="0.25">
      <c r="BF948" s="3"/>
    </row>
    <row r="949" spans="58:58" x14ac:dyDescent="0.25">
      <c r="BF949" s="3"/>
    </row>
    <row r="950" spans="58:58" x14ac:dyDescent="0.25">
      <c r="BF950" s="3"/>
    </row>
    <row r="951" spans="58:58" x14ac:dyDescent="0.25">
      <c r="BF951" s="3"/>
    </row>
    <row r="952" spans="58:58" x14ac:dyDescent="0.25">
      <c r="BF952" s="3"/>
    </row>
    <row r="953" spans="58:58" x14ac:dyDescent="0.25">
      <c r="BF953" s="3"/>
    </row>
    <row r="954" spans="58:58" x14ac:dyDescent="0.25">
      <c r="BF954" s="3"/>
    </row>
    <row r="955" spans="58:58" x14ac:dyDescent="0.25">
      <c r="BF955" s="3"/>
    </row>
    <row r="956" spans="58:58" x14ac:dyDescent="0.25">
      <c r="BF956" s="3"/>
    </row>
    <row r="957" spans="58:58" x14ac:dyDescent="0.25">
      <c r="BF957" s="3"/>
    </row>
    <row r="958" spans="58:58" x14ac:dyDescent="0.25">
      <c r="BF958" s="3"/>
    </row>
    <row r="959" spans="58:58" x14ac:dyDescent="0.25">
      <c r="BF959" s="3"/>
    </row>
    <row r="960" spans="58:58" x14ac:dyDescent="0.25">
      <c r="BF960" s="3"/>
    </row>
    <row r="961" spans="58:58" x14ac:dyDescent="0.25">
      <c r="BF961" s="3"/>
    </row>
    <row r="962" spans="58:58" x14ac:dyDescent="0.25">
      <c r="BF962" s="3"/>
    </row>
    <row r="963" spans="58:58" x14ac:dyDescent="0.25">
      <c r="BF963" s="3"/>
    </row>
    <row r="964" spans="58:58" x14ac:dyDescent="0.25">
      <c r="BF964" s="3"/>
    </row>
    <row r="965" spans="58:58" x14ac:dyDescent="0.25">
      <c r="BF965" s="3"/>
    </row>
    <row r="966" spans="58:58" x14ac:dyDescent="0.25">
      <c r="BF966" s="3"/>
    </row>
    <row r="967" spans="58:58" x14ac:dyDescent="0.25">
      <c r="BF967" s="3"/>
    </row>
    <row r="968" spans="58:58" x14ac:dyDescent="0.25">
      <c r="BF968" s="3"/>
    </row>
    <row r="969" spans="58:58" x14ac:dyDescent="0.25">
      <c r="BF969" s="3"/>
    </row>
    <row r="970" spans="58:58" x14ac:dyDescent="0.25">
      <c r="BF970" s="3"/>
    </row>
    <row r="971" spans="58:58" x14ac:dyDescent="0.25">
      <c r="BF971" s="3"/>
    </row>
    <row r="972" spans="58:58" x14ac:dyDescent="0.25">
      <c r="BF972" s="3"/>
    </row>
    <row r="973" spans="58:58" x14ac:dyDescent="0.25">
      <c r="BF973" s="3"/>
    </row>
    <row r="974" spans="58:58" x14ac:dyDescent="0.25">
      <c r="BF974" s="3"/>
    </row>
    <row r="975" spans="58:58" x14ac:dyDescent="0.25">
      <c r="BF975" s="3"/>
    </row>
    <row r="976" spans="58:58" x14ac:dyDescent="0.25">
      <c r="BF976" s="3"/>
    </row>
    <row r="977" spans="58:58" x14ac:dyDescent="0.25">
      <c r="BF977" s="3"/>
    </row>
    <row r="978" spans="58:58" x14ac:dyDescent="0.25">
      <c r="BF978" s="3"/>
    </row>
    <row r="979" spans="58:58" x14ac:dyDescent="0.25">
      <c r="BF979" s="3"/>
    </row>
    <row r="980" spans="58:58" x14ac:dyDescent="0.25">
      <c r="BF980" s="3"/>
    </row>
    <row r="981" spans="58:58" x14ac:dyDescent="0.25">
      <c r="BF981" s="3"/>
    </row>
    <row r="982" spans="58:58" x14ac:dyDescent="0.25">
      <c r="BF982" s="3"/>
    </row>
    <row r="983" spans="58:58" x14ac:dyDescent="0.25">
      <c r="BF983" s="3"/>
    </row>
    <row r="984" spans="58:58" x14ac:dyDescent="0.25">
      <c r="BF984" s="3"/>
    </row>
    <row r="985" spans="58:58" x14ac:dyDescent="0.25">
      <c r="BF985" s="3"/>
    </row>
    <row r="986" spans="58:58" x14ac:dyDescent="0.25">
      <c r="BF986" s="3"/>
    </row>
    <row r="987" spans="58:58" x14ac:dyDescent="0.25">
      <c r="BF987" s="3"/>
    </row>
    <row r="988" spans="58:58" x14ac:dyDescent="0.25">
      <c r="BF988" s="3"/>
    </row>
    <row r="989" spans="58:58" x14ac:dyDescent="0.25">
      <c r="BF989" s="3"/>
    </row>
    <row r="990" spans="58:58" x14ac:dyDescent="0.25">
      <c r="BF990" s="3"/>
    </row>
    <row r="991" spans="58:58" x14ac:dyDescent="0.25">
      <c r="BF991" s="3"/>
    </row>
    <row r="992" spans="58:58" x14ac:dyDescent="0.25">
      <c r="BF992" s="3"/>
    </row>
    <row r="993" spans="58:58" x14ac:dyDescent="0.25">
      <c r="BF993" s="3"/>
    </row>
    <row r="994" spans="58:58" x14ac:dyDescent="0.25">
      <c r="BF994" s="3"/>
    </row>
    <row r="995" spans="58:58" x14ac:dyDescent="0.25">
      <c r="BF995" s="3"/>
    </row>
    <row r="996" spans="58:58" x14ac:dyDescent="0.25">
      <c r="BF996" s="3"/>
    </row>
    <row r="997" spans="58:58" x14ac:dyDescent="0.25">
      <c r="BF997" s="3"/>
    </row>
    <row r="998" spans="58:58" x14ac:dyDescent="0.25">
      <c r="BF998" s="3"/>
    </row>
    <row r="999" spans="58:58" x14ac:dyDescent="0.25">
      <c r="BF999" s="3"/>
    </row>
    <row r="1000" spans="58:58" x14ac:dyDescent="0.25">
      <c r="BF1000" s="3"/>
    </row>
    <row r="1001" spans="58:58" x14ac:dyDescent="0.25">
      <c r="BF1001" s="3"/>
    </row>
    <row r="1002" spans="58:58" x14ac:dyDescent="0.25">
      <c r="BF1002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Modèle</vt:lpstr>
      <vt:lpstr>Modèle!xj</vt:lpstr>
      <vt:lpstr>Modèle!z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ExRév63-2b.xlsx</dc:title>
  <dc:subject>La méthode d’optimisation par objectifs et TransAmérica</dc:subject>
  <dc:creator>Nobert, Ouellet, Parent</dc:creator>
  <dc:description>Méthodes d'optimisation pour la gestion,
Nobert, Ouellet, Parent,
Cheneliere, 2016,
section 6.3, exercice de révision 2b</dc:description>
  <cp:lastModifiedBy>Roch Ouellet</cp:lastModifiedBy>
  <dcterms:created xsi:type="dcterms:W3CDTF">2008-03-10T09:06:31Z</dcterms:created>
  <dcterms:modified xsi:type="dcterms:W3CDTF">2015-11-25T19:11:08Z</dcterms:modified>
</cp:coreProperties>
</file>