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x" sheetId="4" r:id="rId2"/>
  </sheets>
  <definedNames>
    <definedName name="cj" localSheetId="0">Ma!$B$10:$BB$10</definedName>
    <definedName name="cj" localSheetId="1">Mx!$B$10:$BJ$10</definedName>
    <definedName name="m" localSheetId="0">Ma!$B$5</definedName>
    <definedName name="m" localSheetId="1">Mx!$B$5</definedName>
    <definedName name="n" localSheetId="0">Ma!$C$5</definedName>
    <definedName name="n" localSheetId="1">Mx!$C$5</definedName>
    <definedName name="solver_adj" localSheetId="0" hidden="1">Ma!$B$43:$BB$43</definedName>
    <definedName name="solver_adj" localSheetId="1" hidden="1">Mx!$B$35:$BJ$35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Ma!$BC$13:$BC$20</definedName>
    <definedName name="solver_lhs1" localSheetId="1" hidden="1">Mx!$BK$21:$BK$28</definedName>
    <definedName name="solver_lhs2" localSheetId="0" hidden="1">Ma!$BC$21:$BC$28</definedName>
    <definedName name="solver_lhs2" localSheetId="1" hidden="1">Mx!$BK$13:$BK$20</definedName>
    <definedName name="solver_lhs3" localSheetId="0" hidden="1">Ma!$B$43:$BB$43</definedName>
    <definedName name="solver_lhs3" localSheetId="1" hidden="1">Mx!$B$35:$BJ$35</definedName>
    <definedName name="solver_lhs4" localSheetId="0" hidden="1">Ma!$BC$29:$BC$36</definedName>
    <definedName name="solver_lhs4" localSheetId="1" hidden="1">Mx!$B$35:$BJ$35</definedName>
    <definedName name="solver_lhs5" localSheetId="0" hidden="1">Ma!$B$43:$BB$43</definedName>
    <definedName name="solver_lhs5" localSheetId="1" hidden="1">Mx!$B$35:$BJ$35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Ma!$BC$10</definedName>
    <definedName name="solver_opt" localSheetId="1" hidden="1">Mx!$BK$10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2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3</definedName>
    <definedName name="solver_rel5" localSheetId="1" hidden="1">1</definedName>
    <definedName name="solver_rhs1" localSheetId="0" hidden="1">Ma!$BE$13:$BE$20</definedName>
    <definedName name="solver_rhs1" localSheetId="1" hidden="1">Mx!$BM$21:$BM$28</definedName>
    <definedName name="solver_rhs2" localSheetId="0" hidden="1">Ma!$BE$21:$BE$28</definedName>
    <definedName name="solver_rhs2" localSheetId="1" hidden="1">Mx!$BM$13:$BM$20</definedName>
    <definedName name="solver_rhs3" localSheetId="0" hidden="1">Ma!$B$39:$BB$39</definedName>
    <definedName name="solver_rhs3" localSheetId="1" hidden="1">Mx!$B$31:$BJ$31</definedName>
    <definedName name="solver_rhs4" localSheetId="0" hidden="1">Ma!$BE$29:$BE$36</definedName>
    <definedName name="solver_rhs4" localSheetId="1" hidden="1">Mx!$B$30:$BJ$30</definedName>
    <definedName name="solver_rhs5" localSheetId="0" hidden="1">Ma!$B$38:$BB$38</definedName>
    <definedName name="solver_rhs5" localSheetId="1" hidden="1">Mx!$B$31:$BJ$31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Ma!$B$43:$BB$43</definedName>
    <definedName name="xj" localSheetId="1">Mx!$B$35:$BJ$35</definedName>
    <definedName name="z" localSheetId="0">Ma!$BC$10</definedName>
    <definedName name="z" localSheetId="1">Mx!$BK$10</definedName>
  </definedNames>
  <calcPr calcId="152511" calcOnSave="0"/>
</workbook>
</file>

<file path=xl/calcChain.xml><?xml version="1.0" encoding="utf-8"?>
<calcChain xmlns="http://schemas.openxmlformats.org/spreadsheetml/2006/main">
  <c r="BK10" i="4" l="1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6" i="3"/>
  <c r="BC35" i="3"/>
  <c r="BC34" i="3"/>
  <c r="BC13" i="3"/>
  <c r="BC10" i="3"/>
</calcChain>
</file>

<file path=xl/sharedStrings.xml><?xml version="1.0" encoding="utf-8"?>
<sst xmlns="http://schemas.openxmlformats.org/spreadsheetml/2006/main" count="220" uniqueCount="110">
  <si>
    <t>&lt;=</t>
  </si>
  <si>
    <t>&gt;=</t>
  </si>
  <si>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</si>
  <si>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</si>
  <si>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</si>
  <si>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</si>
  <si>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</si>
  <si>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</si>
  <si>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</si>
  <si>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</si>
  <si>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</si>
  <si>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</si>
  <si>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</si>
  <si>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</si>
  <si>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t>Bornes inférieures</t>
  </si>
  <si>
    <t xml:space="preserve">Bornes supérieures  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</si>
  <si>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</si>
  <si>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</si>
  <si>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MOG2-08  Appel d'offres pour l'achat d'articles</t>
  </si>
  <si>
    <t>xA1</t>
  </si>
  <si>
    <t>xA2</t>
  </si>
  <si>
    <t>xA3</t>
  </si>
  <si>
    <t>xA4</t>
  </si>
  <si>
    <t>xA5</t>
  </si>
  <si>
    <t>xA6</t>
  </si>
  <si>
    <t>xA8</t>
  </si>
  <si>
    <t>xB2</t>
  </si>
  <si>
    <t>xB3</t>
  </si>
  <si>
    <t>xB4</t>
  </si>
  <si>
    <t>xB5</t>
  </si>
  <si>
    <t>xB7</t>
  </si>
  <si>
    <t>xB8</t>
  </si>
  <si>
    <t>xC1</t>
  </si>
  <si>
    <t>xC2</t>
  </si>
  <si>
    <t>xC4</t>
  </si>
  <si>
    <t>xC5</t>
  </si>
  <si>
    <t>xC6</t>
  </si>
  <si>
    <t>xC7</t>
  </si>
  <si>
    <t>xC8</t>
  </si>
  <si>
    <t>xD1</t>
  </si>
  <si>
    <t>xD2</t>
  </si>
  <si>
    <t>xD3</t>
  </si>
  <si>
    <t>xD4</t>
  </si>
  <si>
    <t>xD5</t>
  </si>
  <si>
    <t>xD6</t>
  </si>
  <si>
    <t>xE1</t>
  </si>
  <si>
    <t>xE3</t>
  </si>
  <si>
    <t>xE4</t>
  </si>
  <si>
    <t>xE5</t>
  </si>
  <si>
    <t>xE6</t>
  </si>
  <si>
    <t>xE7</t>
  </si>
  <si>
    <t>xE8</t>
  </si>
  <si>
    <t>xF1</t>
  </si>
  <si>
    <t>xF2</t>
  </si>
  <si>
    <t>xF3</t>
  </si>
  <si>
    <t>xF5</t>
  </si>
  <si>
    <t>xF6</t>
  </si>
  <si>
    <t>xF7</t>
  </si>
  <si>
    <t>xF8</t>
  </si>
  <si>
    <t>xG1</t>
  </si>
  <si>
    <t>xG3</t>
  </si>
  <si>
    <t>xG4</t>
  </si>
  <si>
    <t>xG5</t>
  </si>
  <si>
    <t>xG6</t>
  </si>
  <si>
    <t>xG7</t>
  </si>
  <si>
    <t>xH1</t>
  </si>
  <si>
    <t>xH2</t>
  </si>
  <si>
    <t>xH3</t>
  </si>
  <si>
    <t>xH4</t>
  </si>
  <si>
    <t>xH5</t>
  </si>
  <si>
    <t>xH7</t>
  </si>
  <si>
    <t>xH8</t>
  </si>
  <si>
    <t>Min TF1</t>
  </si>
  <si>
    <t>Min TF2</t>
  </si>
  <si>
    <t>Min TF3</t>
  </si>
  <si>
    <t>Min TF4</t>
  </si>
  <si>
    <t>Min TF5</t>
  </si>
  <si>
    <t>Min TF6</t>
  </si>
  <si>
    <t>Min TF7</t>
  </si>
  <si>
    <t>Min TF8</t>
  </si>
  <si>
    <t>Max TF1</t>
  </si>
  <si>
    <t>Max TF2</t>
  </si>
  <si>
    <t>Max TF3</t>
  </si>
  <si>
    <t>Max TF4</t>
  </si>
  <si>
    <t>Max TF5</t>
  </si>
  <si>
    <t>Max TF6</t>
  </si>
  <si>
    <t>Max TF7</t>
  </si>
  <si>
    <t>Max TF8</t>
  </si>
  <si>
    <t>Article A</t>
  </si>
  <si>
    <t>Article B</t>
  </si>
  <si>
    <t>Article C</t>
  </si>
  <si>
    <t>Article D</t>
  </si>
  <si>
    <t>Article E</t>
  </si>
  <si>
    <t>Article F</t>
  </si>
  <si>
    <t>Article G</t>
  </si>
  <si>
    <t>Article H</t>
  </si>
  <si>
    <t>y4</t>
  </si>
  <si>
    <t>y5</t>
  </si>
  <si>
    <t>y6</t>
  </si>
  <si>
    <t>y7</t>
  </si>
  <si>
    <t>y8</t>
  </si>
  <si>
    <t>Défn y1</t>
  </si>
  <si>
    <t>Défn y2</t>
  </si>
  <si>
    <t>Défn y3</t>
  </si>
  <si>
    <t>Défn y4</t>
  </si>
  <si>
    <t>Défn y5</t>
  </si>
  <si>
    <t>Défn y6</t>
  </si>
  <si>
    <t>Défn y7</t>
  </si>
  <si>
    <t>Défn y8</t>
  </si>
  <si>
    <t xml:space="preserve">Bornes supérieures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</si>
</sst>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0" xfId="0" applyNumberFormat="1" applyFill="1" applyBorder="1"/>
    <xf numFmtId="4" fontId="6" fillId="2" borderId="3" xfId="0" applyNumberFormat="1" applyFont="1" applyFill="1" applyBorder="1"/>
    <xf numFmtId="0" fontId="0" fillId="0" borderId="1" xfId="0" applyBorder="1"/>
    <xf numFmtId="3" fontId="0" fillId="0" borderId="5" xfId="0" applyNumberFormat="1" applyBorder="1"/>
    <xf numFmtId="0" fontId="1" fillId="0" borderId="0" xfId="0" applyNumberFormat="1" applyFont="1"/>
    <xf numFmtId="0" fontId="0" fillId="0" borderId="0" xfId="0" applyNumberFormat="1"/>
    <xf numFmtId="0" fontId="0" fillId="0" borderId="4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center"/>
    </xf>
    <xf numFmtId="3" fontId="0" fillId="0" borderId="11" xfId="0" applyNumberFormat="1" applyBorder="1"/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workbookViewId="0">
      <selection activeCell="BC10" sqref="BC10"/>
    </sheetView>
  </sheetViews>
  <sheetFormatPr baseColWidth="10" defaultRowHeight="12.75" x14ac:dyDescent="0.2"/>
  <cols>
    <col min="1" max="1" width="30.140625" customWidth="1"/>
    <col min="2" max="54" width="7.28515625" customWidth="1"/>
    <col min="55" max="55" width="10.5703125" customWidth="1"/>
    <col min="56" max="56" width="5.42578125" customWidth="1"/>
    <col min="57" max="57" width="6.42578125" customWidth="1"/>
  </cols>
  <sheetData>
    <row r="1" spans="1:58" ht="15.75" x14ac:dyDescent="0.25">
      <c r="A1" s="10" t="s">
        <v>18</v>
      </c>
    </row>
    <row r="3" spans="1:58" x14ac:dyDescent="0.2">
      <c r="A3" s="2" t="s">
        <v>16</v>
      </c>
    </row>
    <row r="5" spans="1:58" x14ac:dyDescent="0.2">
      <c r="A5" s="1" t="s">
        <v>17</v>
      </c>
      <c r="B5">
        <v>24</v>
      </c>
      <c r="C5">
        <v>53</v>
      </c>
    </row>
    <row r="8" spans="1:58" x14ac:dyDescent="0.2">
      <c r="A8" s="1" t="s">
        <v>3</v>
      </c>
      <c r="B8" s="5" t="s">
        <v>19</v>
      </c>
      <c r="C8" s="5" t="s">
        <v>20</v>
      </c>
      <c r="D8" s="5" t="s">
        <v>21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30</v>
      </c>
      <c r="N8" s="5" t="s">
        <v>31</v>
      </c>
      <c r="O8" s="5" t="s">
        <v>32</v>
      </c>
      <c r="P8" s="5" t="s">
        <v>33</v>
      </c>
      <c r="Q8" s="5" t="s">
        <v>34</v>
      </c>
      <c r="R8" s="5" t="s">
        <v>35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5" t="s">
        <v>48</v>
      </c>
      <c r="AF8" s="5" t="s">
        <v>49</v>
      </c>
      <c r="AG8" s="5" t="s">
        <v>50</v>
      </c>
      <c r="AH8" s="5" t="s">
        <v>51</v>
      </c>
      <c r="AI8" s="5" t="s">
        <v>52</v>
      </c>
      <c r="AJ8" s="5" t="s">
        <v>53</v>
      </c>
      <c r="AK8" s="5" t="s">
        <v>54</v>
      </c>
      <c r="AL8" s="5" t="s">
        <v>55</v>
      </c>
      <c r="AM8" s="5" t="s">
        <v>56</v>
      </c>
      <c r="AN8" s="5" t="s">
        <v>57</v>
      </c>
      <c r="AO8" s="5" t="s">
        <v>58</v>
      </c>
      <c r="AP8" s="5" t="s">
        <v>59</v>
      </c>
      <c r="AQ8" s="5" t="s">
        <v>60</v>
      </c>
      <c r="AR8" s="5" t="s">
        <v>61</v>
      </c>
      <c r="AS8" s="5" t="s">
        <v>62</v>
      </c>
      <c r="AT8" s="5" t="s">
        <v>63</v>
      </c>
      <c r="AU8" s="5" t="s">
        <v>64</v>
      </c>
      <c r="AV8" s="5" t="s">
        <v>65</v>
      </c>
      <c r="AW8" s="5" t="s">
        <v>66</v>
      </c>
      <c r="AX8" s="5" t="s">
        <v>67</v>
      </c>
      <c r="AY8" s="5" t="s">
        <v>68</v>
      </c>
      <c r="AZ8" s="5" t="s">
        <v>69</v>
      </c>
      <c r="BA8" s="5" t="s">
        <v>70</v>
      </c>
      <c r="BB8" s="5" t="s">
        <v>71</v>
      </c>
      <c r="BC8" s="11" t="s">
        <v>8</v>
      </c>
      <c r="BD8" s="12" t="s">
        <v>9</v>
      </c>
      <c r="BE8" s="11" t="s">
        <v>10</v>
      </c>
      <c r="BF8" s="3"/>
    </row>
    <row r="9" spans="1:58" x14ac:dyDescent="0.2">
      <c r="AP9" s="3"/>
      <c r="AQ9" s="3"/>
    </row>
    <row r="10" spans="1:58" ht="14.25" x14ac:dyDescent="0.25">
      <c r="A10" s="1" t="s">
        <v>5</v>
      </c>
      <c r="B10" s="14">
        <v>2</v>
      </c>
      <c r="C10" s="15">
        <v>2.1</v>
      </c>
      <c r="D10" s="15">
        <v>1.9</v>
      </c>
      <c r="E10" s="15">
        <v>1.95</v>
      </c>
      <c r="F10" s="15">
        <v>1.95</v>
      </c>
      <c r="G10" s="15">
        <v>2.2000000000000002</v>
      </c>
      <c r="H10" s="15">
        <v>2.1</v>
      </c>
      <c r="I10" s="16">
        <v>9</v>
      </c>
      <c r="J10" s="15">
        <v>8.1</v>
      </c>
      <c r="K10" s="15">
        <v>8.5</v>
      </c>
      <c r="L10" s="15">
        <v>7.9</v>
      </c>
      <c r="M10" s="15">
        <v>8.4</v>
      </c>
      <c r="N10" s="15">
        <v>8.8000000000000007</v>
      </c>
      <c r="O10" s="16">
        <v>7</v>
      </c>
      <c r="P10" s="15">
        <v>7.2</v>
      </c>
      <c r="Q10" s="16">
        <v>7</v>
      </c>
      <c r="R10" s="15">
        <v>7.3</v>
      </c>
      <c r="S10" s="15">
        <v>7.4</v>
      </c>
      <c r="T10" s="15">
        <v>7.5</v>
      </c>
      <c r="U10" s="15">
        <v>7.2</v>
      </c>
      <c r="V10" s="16">
        <v>10</v>
      </c>
      <c r="W10" s="16">
        <v>10</v>
      </c>
      <c r="X10" s="15">
        <v>10.3</v>
      </c>
      <c r="Y10" s="15">
        <v>10.4</v>
      </c>
      <c r="Z10" s="15">
        <v>10.199999999999999</v>
      </c>
      <c r="AA10" s="15">
        <v>10.5</v>
      </c>
      <c r="AB10" s="16">
        <v>3</v>
      </c>
      <c r="AC10" s="15">
        <v>3.3</v>
      </c>
      <c r="AD10" s="15">
        <v>3.2</v>
      </c>
      <c r="AE10" s="15">
        <v>3.1</v>
      </c>
      <c r="AF10" s="16">
        <v>3</v>
      </c>
      <c r="AG10" s="15">
        <v>3.4</v>
      </c>
      <c r="AH10" s="15">
        <v>3.5</v>
      </c>
      <c r="AI10" s="16">
        <v>4</v>
      </c>
      <c r="AJ10" s="15">
        <v>4.2</v>
      </c>
      <c r="AK10" s="15">
        <v>4.3</v>
      </c>
      <c r="AL10" s="15">
        <v>4.3</v>
      </c>
      <c r="AM10" s="16">
        <v>4</v>
      </c>
      <c r="AN10" s="15">
        <v>3.9</v>
      </c>
      <c r="AO10" s="16">
        <v>4</v>
      </c>
      <c r="AP10" s="16">
        <v>2</v>
      </c>
      <c r="AQ10" s="15">
        <v>2.2000000000000002</v>
      </c>
      <c r="AR10" s="15">
        <v>2.2999999999999998</v>
      </c>
      <c r="AS10" s="15">
        <v>2.1</v>
      </c>
      <c r="AT10" s="15">
        <v>2.4</v>
      </c>
      <c r="AU10" s="15">
        <v>1.9</v>
      </c>
      <c r="AV10" s="16">
        <v>8</v>
      </c>
      <c r="AW10" s="15">
        <v>8.1999999999999993</v>
      </c>
      <c r="AX10" s="15">
        <v>8.3000000000000007</v>
      </c>
      <c r="AY10" s="15">
        <v>8.1999999999999993</v>
      </c>
      <c r="AZ10" s="15">
        <v>8.3000000000000007</v>
      </c>
      <c r="BA10" s="15">
        <v>8.3000000000000007</v>
      </c>
      <c r="BB10" s="17">
        <v>8.3000000000000007</v>
      </c>
      <c r="BC10" s="38">
        <f>SUMPRODUCT(cj,xj)</f>
        <v>17269.650000000001</v>
      </c>
    </row>
    <row r="11" spans="1:58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8" x14ac:dyDescent="0.2">
      <c r="A12" s="1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8" x14ac:dyDescent="0.2">
      <c r="A13" t="s">
        <v>72</v>
      </c>
      <c r="B13" s="19">
        <v>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1">
        <v>7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1">
        <v>10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1">
        <v>3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1">
        <v>4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1">
        <v>2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1">
        <v>8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2">
        <v>0</v>
      </c>
      <c r="BC13" s="50">
        <f t="shared" ref="BC13:BC36" si="0">SUMPRODUCT(B13:BB13,xj)</f>
        <v>3500</v>
      </c>
      <c r="BD13" s="32" t="s">
        <v>1</v>
      </c>
      <c r="BE13" s="33">
        <v>1000</v>
      </c>
    </row>
    <row r="14" spans="1:58" x14ac:dyDescent="0.2">
      <c r="A14" t="s">
        <v>73</v>
      </c>
      <c r="B14" s="24">
        <v>0</v>
      </c>
      <c r="C14" s="3">
        <v>2.1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8">
        <v>9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7.2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18">
        <v>10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4.2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8.1999999999999993</v>
      </c>
      <c r="AX14" s="3">
        <v>0</v>
      </c>
      <c r="AY14" s="3">
        <v>0</v>
      </c>
      <c r="AZ14" s="3">
        <v>0</v>
      </c>
      <c r="BA14" s="3">
        <v>0</v>
      </c>
      <c r="BB14" s="25">
        <v>0</v>
      </c>
      <c r="BC14" s="51">
        <f t="shared" si="0"/>
        <v>2667.2000000000003</v>
      </c>
      <c r="BD14" s="34" t="s">
        <v>1</v>
      </c>
      <c r="BE14" s="35">
        <v>1000</v>
      </c>
    </row>
    <row r="15" spans="1:58" x14ac:dyDescent="0.2">
      <c r="A15" t="s">
        <v>74</v>
      </c>
      <c r="B15" s="24">
        <v>0</v>
      </c>
      <c r="C15" s="3">
        <v>0</v>
      </c>
      <c r="D15" s="3">
        <v>1.9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8.1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10.3</v>
      </c>
      <c r="Y15" s="3">
        <v>0</v>
      </c>
      <c r="Z15" s="3">
        <v>0</v>
      </c>
      <c r="AA15" s="3">
        <v>0</v>
      </c>
      <c r="AB15" s="3">
        <v>0</v>
      </c>
      <c r="AC15" s="3">
        <v>3.3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4.3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2.2000000000000002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8.3000000000000007</v>
      </c>
      <c r="AY15" s="3">
        <v>0</v>
      </c>
      <c r="AZ15" s="3">
        <v>0</v>
      </c>
      <c r="BA15" s="3">
        <v>0</v>
      </c>
      <c r="BB15" s="25">
        <v>0</v>
      </c>
      <c r="BC15" s="51">
        <f t="shared" si="0"/>
        <v>1684.3000000000006</v>
      </c>
      <c r="BD15" s="34" t="s">
        <v>1</v>
      </c>
      <c r="BE15" s="35">
        <v>1000</v>
      </c>
    </row>
    <row r="16" spans="1:58" x14ac:dyDescent="0.2">
      <c r="A16" t="s">
        <v>75</v>
      </c>
      <c r="B16" s="24">
        <v>0</v>
      </c>
      <c r="C16" s="3">
        <v>0</v>
      </c>
      <c r="D16" s="3">
        <v>0</v>
      </c>
      <c r="E16" s="3">
        <v>1.95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8.5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8">
        <v>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10.4</v>
      </c>
      <c r="Z16" s="3">
        <v>0</v>
      </c>
      <c r="AA16" s="3">
        <v>0</v>
      </c>
      <c r="AB16" s="3">
        <v>0</v>
      </c>
      <c r="AC16" s="3">
        <v>0</v>
      </c>
      <c r="AD16" s="3">
        <v>3.2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2.2999999999999998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8.1999999999999993</v>
      </c>
      <c r="AZ16" s="3">
        <v>0</v>
      </c>
      <c r="BA16" s="3">
        <v>0</v>
      </c>
      <c r="BB16" s="25">
        <v>0</v>
      </c>
      <c r="BC16" s="51">
        <f t="shared" si="0"/>
        <v>2800</v>
      </c>
      <c r="BD16" s="34" t="s">
        <v>1</v>
      </c>
      <c r="BE16" s="35">
        <v>1000</v>
      </c>
    </row>
    <row r="17" spans="1:57" x14ac:dyDescent="0.2">
      <c r="A17" t="s">
        <v>76</v>
      </c>
      <c r="B17" s="24">
        <v>0</v>
      </c>
      <c r="C17" s="3">
        <v>0</v>
      </c>
      <c r="D17" s="3">
        <v>0</v>
      </c>
      <c r="E17" s="3">
        <v>0</v>
      </c>
      <c r="F17" s="3">
        <v>1.95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7.9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7.3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10.199999999999999</v>
      </c>
      <c r="AA17" s="3">
        <v>0</v>
      </c>
      <c r="AB17" s="3">
        <v>0</v>
      </c>
      <c r="AC17" s="3">
        <v>0</v>
      </c>
      <c r="AD17" s="3">
        <v>0</v>
      </c>
      <c r="AE17" s="3">
        <v>3.1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4.3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2.1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8.3000000000000007</v>
      </c>
      <c r="BA17" s="3">
        <v>0</v>
      </c>
      <c r="BB17" s="25">
        <v>0</v>
      </c>
      <c r="BC17" s="51">
        <f t="shared" si="0"/>
        <v>2608.8500000000004</v>
      </c>
      <c r="BD17" s="34" t="s">
        <v>1</v>
      </c>
      <c r="BE17" s="35">
        <v>1000</v>
      </c>
    </row>
    <row r="18" spans="1:57" x14ac:dyDescent="0.2">
      <c r="A18" t="s">
        <v>77</v>
      </c>
      <c r="B18" s="24">
        <v>0</v>
      </c>
      <c r="C18" s="3">
        <v>0</v>
      </c>
      <c r="D18" s="3">
        <v>0</v>
      </c>
      <c r="E18" s="3">
        <v>0</v>
      </c>
      <c r="F18" s="3">
        <v>0</v>
      </c>
      <c r="G18" s="3">
        <v>2.2000000000000002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7.4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10.5</v>
      </c>
      <c r="AB18" s="3">
        <v>0</v>
      </c>
      <c r="AC18" s="3">
        <v>0</v>
      </c>
      <c r="AD18" s="3">
        <v>0</v>
      </c>
      <c r="AE18" s="3">
        <v>0</v>
      </c>
      <c r="AF18" s="18">
        <v>3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18">
        <v>4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2.4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25">
        <v>0</v>
      </c>
      <c r="BC18" s="51">
        <f t="shared" si="0"/>
        <v>1009</v>
      </c>
      <c r="BD18" s="34" t="s">
        <v>1</v>
      </c>
      <c r="BE18" s="35">
        <v>1000</v>
      </c>
    </row>
    <row r="19" spans="1:57" x14ac:dyDescent="0.2">
      <c r="A19" t="s">
        <v>78</v>
      </c>
      <c r="B19" s="2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8.4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7.5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3.4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3.9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1.9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8.3000000000000007</v>
      </c>
      <c r="BB19" s="25">
        <v>0</v>
      </c>
      <c r="BC19" s="51">
        <f t="shared" si="0"/>
        <v>1942.8000000000002</v>
      </c>
      <c r="BD19" s="34" t="s">
        <v>1</v>
      </c>
      <c r="BE19" s="35">
        <v>1000</v>
      </c>
    </row>
    <row r="20" spans="1:57" x14ac:dyDescent="0.2">
      <c r="A20" t="s">
        <v>79</v>
      </c>
      <c r="B20" s="2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2.1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8.8000000000000007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7.2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3.5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18">
        <v>4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25">
        <v>8.3000000000000007</v>
      </c>
      <c r="BC20" s="51">
        <f t="shared" si="0"/>
        <v>1057.5</v>
      </c>
      <c r="BD20" s="34" t="s">
        <v>1</v>
      </c>
      <c r="BE20" s="35">
        <v>1000</v>
      </c>
    </row>
    <row r="21" spans="1:57" x14ac:dyDescent="0.2">
      <c r="A21" t="s">
        <v>80</v>
      </c>
      <c r="B21" s="26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8">
        <v>7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18">
        <v>10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8">
        <v>3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18">
        <v>4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18">
        <v>2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18">
        <v>8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25">
        <v>0</v>
      </c>
      <c r="BC21" s="51">
        <f t="shared" si="0"/>
        <v>3500</v>
      </c>
      <c r="BD21" s="34" t="s">
        <v>0</v>
      </c>
      <c r="BE21" s="35">
        <v>3500</v>
      </c>
    </row>
    <row r="22" spans="1:57" x14ac:dyDescent="0.2">
      <c r="A22" t="s">
        <v>81</v>
      </c>
      <c r="B22" s="24">
        <v>0</v>
      </c>
      <c r="C22" s="3">
        <v>2.1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8">
        <v>9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7.2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18">
        <v>10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4.2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8.1999999999999993</v>
      </c>
      <c r="AX22" s="3">
        <v>0</v>
      </c>
      <c r="AY22" s="3">
        <v>0</v>
      </c>
      <c r="AZ22" s="3">
        <v>0</v>
      </c>
      <c r="BA22" s="3">
        <v>0</v>
      </c>
      <c r="BB22" s="25">
        <v>0</v>
      </c>
      <c r="BC22" s="51">
        <f t="shared" si="0"/>
        <v>2667.2000000000003</v>
      </c>
      <c r="BD22" s="34" t="s">
        <v>0</v>
      </c>
      <c r="BE22" s="35">
        <v>3500</v>
      </c>
    </row>
    <row r="23" spans="1:57" x14ac:dyDescent="0.2">
      <c r="A23" t="s">
        <v>82</v>
      </c>
      <c r="B23" s="24">
        <v>0</v>
      </c>
      <c r="C23" s="3">
        <v>0</v>
      </c>
      <c r="D23" s="3">
        <v>1.9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8.1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10.3</v>
      </c>
      <c r="Y23" s="3">
        <v>0</v>
      </c>
      <c r="Z23" s="3">
        <v>0</v>
      </c>
      <c r="AA23" s="3">
        <v>0</v>
      </c>
      <c r="AB23" s="3">
        <v>0</v>
      </c>
      <c r="AC23" s="3">
        <v>3.3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4.3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2.2000000000000002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8.3000000000000007</v>
      </c>
      <c r="AY23" s="3">
        <v>0</v>
      </c>
      <c r="AZ23" s="3">
        <v>0</v>
      </c>
      <c r="BA23" s="3">
        <v>0</v>
      </c>
      <c r="BB23" s="25">
        <v>0</v>
      </c>
      <c r="BC23" s="51">
        <f t="shared" si="0"/>
        <v>1684.3000000000006</v>
      </c>
      <c r="BD23" s="34" t="s">
        <v>0</v>
      </c>
      <c r="BE23" s="35">
        <v>3800</v>
      </c>
    </row>
    <row r="24" spans="1:57" x14ac:dyDescent="0.2">
      <c r="A24" t="s">
        <v>83</v>
      </c>
      <c r="B24" s="24">
        <v>0</v>
      </c>
      <c r="C24" s="3">
        <v>0</v>
      </c>
      <c r="D24" s="3">
        <v>0</v>
      </c>
      <c r="E24" s="3">
        <v>1.95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8.5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8">
        <v>7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10.4</v>
      </c>
      <c r="Z24" s="3">
        <v>0</v>
      </c>
      <c r="AA24" s="3">
        <v>0</v>
      </c>
      <c r="AB24" s="3">
        <v>0</v>
      </c>
      <c r="AC24" s="3">
        <v>0</v>
      </c>
      <c r="AD24" s="3">
        <v>3.2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2.2999999999999998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8.1999999999999993</v>
      </c>
      <c r="AZ24" s="3">
        <v>0</v>
      </c>
      <c r="BA24" s="3">
        <v>0</v>
      </c>
      <c r="BB24" s="25">
        <v>0</v>
      </c>
      <c r="BC24" s="51">
        <f t="shared" si="0"/>
        <v>2800</v>
      </c>
      <c r="BD24" s="34" t="s">
        <v>0</v>
      </c>
      <c r="BE24" s="35">
        <v>2800</v>
      </c>
    </row>
    <row r="25" spans="1:57" x14ac:dyDescent="0.2">
      <c r="A25" t="s">
        <v>84</v>
      </c>
      <c r="B25" s="24">
        <v>0</v>
      </c>
      <c r="C25" s="3">
        <v>0</v>
      </c>
      <c r="D25" s="3">
        <v>0</v>
      </c>
      <c r="E25" s="3">
        <v>0</v>
      </c>
      <c r="F25" s="3">
        <v>1.95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7.9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7.3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10.199999999999999</v>
      </c>
      <c r="AA25" s="3">
        <v>0</v>
      </c>
      <c r="AB25" s="3">
        <v>0</v>
      </c>
      <c r="AC25" s="3">
        <v>0</v>
      </c>
      <c r="AD25" s="3">
        <v>0</v>
      </c>
      <c r="AE25" s="3">
        <v>3.1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4.3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2.1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8.3000000000000007</v>
      </c>
      <c r="BA25" s="3">
        <v>0</v>
      </c>
      <c r="BB25" s="25">
        <v>0</v>
      </c>
      <c r="BC25" s="51">
        <f t="shared" si="0"/>
        <v>2608.8500000000004</v>
      </c>
      <c r="BD25" s="34" t="s">
        <v>0</v>
      </c>
      <c r="BE25" s="35">
        <v>4200</v>
      </c>
    </row>
    <row r="26" spans="1:57" x14ac:dyDescent="0.2">
      <c r="A26" t="s">
        <v>85</v>
      </c>
      <c r="B26" s="24">
        <v>0</v>
      </c>
      <c r="C26" s="3">
        <v>0</v>
      </c>
      <c r="D26" s="3">
        <v>0</v>
      </c>
      <c r="E26" s="3">
        <v>0</v>
      </c>
      <c r="F26" s="3">
        <v>0</v>
      </c>
      <c r="G26" s="3">
        <v>2.2000000000000002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7.4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10.5</v>
      </c>
      <c r="AB26" s="3">
        <v>0</v>
      </c>
      <c r="AC26" s="3">
        <v>0</v>
      </c>
      <c r="AD26" s="3">
        <v>0</v>
      </c>
      <c r="AE26" s="3">
        <v>0</v>
      </c>
      <c r="AF26" s="18">
        <v>3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18">
        <v>4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2.4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25">
        <v>0</v>
      </c>
      <c r="BC26" s="51">
        <f t="shared" si="0"/>
        <v>1009</v>
      </c>
      <c r="BD26" s="34" t="s">
        <v>0</v>
      </c>
      <c r="BE26" s="35">
        <v>4200</v>
      </c>
    </row>
    <row r="27" spans="1:57" x14ac:dyDescent="0.2">
      <c r="A27" t="s">
        <v>86</v>
      </c>
      <c r="B27" s="2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8.4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7.5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3.4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3.9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1.9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8.3000000000000007</v>
      </c>
      <c r="BB27" s="25">
        <v>0</v>
      </c>
      <c r="BC27" s="51">
        <f t="shared" si="0"/>
        <v>1942.8000000000002</v>
      </c>
      <c r="BD27" s="34" t="s">
        <v>0</v>
      </c>
      <c r="BE27" s="35">
        <v>4500</v>
      </c>
    </row>
    <row r="28" spans="1:57" x14ac:dyDescent="0.2">
      <c r="A28" t="s">
        <v>87</v>
      </c>
      <c r="B28" s="2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2.1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8.8000000000000007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7.2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3.5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18">
        <v>4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25">
        <v>8.3000000000000007</v>
      </c>
      <c r="BC28" s="51">
        <f t="shared" si="0"/>
        <v>1057.5</v>
      </c>
      <c r="BD28" s="34" t="s">
        <v>0</v>
      </c>
      <c r="BE28" s="35">
        <v>4000</v>
      </c>
    </row>
    <row r="29" spans="1:57" x14ac:dyDescent="0.2">
      <c r="A29" t="s">
        <v>88</v>
      </c>
      <c r="B29" s="24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25">
        <v>0</v>
      </c>
      <c r="BC29" s="51">
        <f t="shared" si="0"/>
        <v>411</v>
      </c>
      <c r="BD29" s="34" t="s">
        <v>1</v>
      </c>
      <c r="BE29" s="25">
        <v>411</v>
      </c>
    </row>
    <row r="30" spans="1:57" x14ac:dyDescent="0.2">
      <c r="A30" t="s">
        <v>89</v>
      </c>
      <c r="B30" s="2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25">
        <v>0</v>
      </c>
      <c r="BC30" s="51">
        <f t="shared" si="0"/>
        <v>267</v>
      </c>
      <c r="BD30" s="34" t="s">
        <v>1</v>
      </c>
      <c r="BE30" s="25">
        <v>267</v>
      </c>
    </row>
    <row r="31" spans="1:57" x14ac:dyDescent="0.2">
      <c r="A31" t="s">
        <v>90</v>
      </c>
      <c r="B31" s="24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25">
        <v>0</v>
      </c>
      <c r="BC31" s="51">
        <f t="shared" si="0"/>
        <v>439</v>
      </c>
      <c r="BD31" s="34" t="s">
        <v>1</v>
      </c>
      <c r="BE31" s="25">
        <v>439</v>
      </c>
    </row>
    <row r="32" spans="1:57" x14ac:dyDescent="0.2">
      <c r="A32" t="s">
        <v>91</v>
      </c>
      <c r="B32" s="24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25">
        <v>0</v>
      </c>
      <c r="BC32" s="51">
        <f t="shared" si="0"/>
        <v>313.00000000000006</v>
      </c>
      <c r="BD32" s="34" t="s">
        <v>1</v>
      </c>
      <c r="BE32" s="25">
        <v>313</v>
      </c>
    </row>
    <row r="33" spans="1:57" x14ac:dyDescent="0.2">
      <c r="A33" t="s">
        <v>92</v>
      </c>
      <c r="B33" s="24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25">
        <v>0</v>
      </c>
      <c r="BC33" s="51">
        <f t="shared" si="0"/>
        <v>463.00000000000011</v>
      </c>
      <c r="BD33" s="34" t="s">
        <v>1</v>
      </c>
      <c r="BE33" s="25">
        <v>463</v>
      </c>
    </row>
    <row r="34" spans="1:57" x14ac:dyDescent="0.2">
      <c r="A34" t="s">
        <v>93</v>
      </c>
      <c r="B34" s="24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25">
        <v>0</v>
      </c>
      <c r="BC34" s="51">
        <f t="shared" si="0"/>
        <v>577</v>
      </c>
      <c r="BD34" s="34" t="s">
        <v>1</v>
      </c>
      <c r="BE34" s="25">
        <v>577</v>
      </c>
    </row>
    <row r="35" spans="1:57" x14ac:dyDescent="0.2">
      <c r="A35" t="s">
        <v>94</v>
      </c>
      <c r="B35" s="24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1</v>
      </c>
      <c r="AR35" s="3">
        <v>1</v>
      </c>
      <c r="AS35" s="3">
        <v>1</v>
      </c>
      <c r="AT35" s="3">
        <v>1</v>
      </c>
      <c r="AU35" s="3">
        <v>1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25">
        <v>0</v>
      </c>
      <c r="BC35" s="52">
        <f t="shared" si="0"/>
        <v>487</v>
      </c>
      <c r="BD35" s="34" t="s">
        <v>1</v>
      </c>
      <c r="BE35" s="25">
        <v>487</v>
      </c>
    </row>
    <row r="36" spans="1:57" x14ac:dyDescent="0.2">
      <c r="A36" t="s">
        <v>95</v>
      </c>
      <c r="B36" s="27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1</v>
      </c>
      <c r="AW36" s="28">
        <v>1</v>
      </c>
      <c r="AX36" s="28">
        <v>1</v>
      </c>
      <c r="AY36" s="28">
        <v>1</v>
      </c>
      <c r="AZ36" s="28">
        <v>1</v>
      </c>
      <c r="BA36" s="28">
        <v>1</v>
      </c>
      <c r="BB36" s="29">
        <v>1</v>
      </c>
      <c r="BC36" s="53">
        <f t="shared" si="0"/>
        <v>393.00000000000011</v>
      </c>
      <c r="BD36" s="36" t="s">
        <v>1</v>
      </c>
      <c r="BE36" s="29">
        <v>393</v>
      </c>
    </row>
    <row r="37" spans="1:57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7"/>
      <c r="BD37" s="30"/>
      <c r="BE37" s="3"/>
    </row>
    <row r="38" spans="1:57" x14ac:dyDescent="0.2">
      <c r="A38" s="1" t="s">
        <v>14</v>
      </c>
      <c r="B38" s="23">
        <v>25</v>
      </c>
      <c r="C38" s="20">
        <v>20</v>
      </c>
      <c r="D38" s="20">
        <v>20</v>
      </c>
      <c r="E38" s="20">
        <v>70</v>
      </c>
      <c r="F38" s="20">
        <v>25</v>
      </c>
      <c r="G38" s="20">
        <v>25</v>
      </c>
      <c r="H38" s="20">
        <v>50</v>
      </c>
      <c r="I38" s="20">
        <v>25</v>
      </c>
      <c r="J38" s="20">
        <v>50</v>
      </c>
      <c r="K38" s="20">
        <v>25</v>
      </c>
      <c r="L38" s="20">
        <v>25</v>
      </c>
      <c r="M38" s="20">
        <v>10</v>
      </c>
      <c r="N38" s="20">
        <v>25</v>
      </c>
      <c r="O38" s="20">
        <v>20</v>
      </c>
      <c r="P38" s="20">
        <v>30</v>
      </c>
      <c r="Q38" s="20">
        <v>20</v>
      </c>
      <c r="R38" s="20">
        <v>25</v>
      </c>
      <c r="S38" s="20">
        <v>10</v>
      </c>
      <c r="T38" s="20">
        <v>30</v>
      </c>
      <c r="U38" s="20">
        <v>25</v>
      </c>
      <c r="V38" s="20">
        <v>10</v>
      </c>
      <c r="W38" s="20">
        <v>20</v>
      </c>
      <c r="X38" s="20">
        <v>20</v>
      </c>
      <c r="Y38" s="20">
        <v>20</v>
      </c>
      <c r="Z38" s="20">
        <v>10</v>
      </c>
      <c r="AA38" s="20">
        <v>20</v>
      </c>
      <c r="AB38" s="20">
        <v>25</v>
      </c>
      <c r="AC38" s="20">
        <v>30</v>
      </c>
      <c r="AD38" s="20">
        <v>40</v>
      </c>
      <c r="AE38" s="20">
        <v>25</v>
      </c>
      <c r="AF38" s="20">
        <v>15</v>
      </c>
      <c r="AG38" s="20">
        <v>20</v>
      </c>
      <c r="AH38" s="20">
        <v>30</v>
      </c>
      <c r="AI38" s="20">
        <v>30</v>
      </c>
      <c r="AJ38" s="20">
        <v>25</v>
      </c>
      <c r="AK38" s="20">
        <v>20</v>
      </c>
      <c r="AL38" s="20">
        <v>20</v>
      </c>
      <c r="AM38" s="20">
        <v>20</v>
      </c>
      <c r="AN38" s="20">
        <v>25</v>
      </c>
      <c r="AO38" s="20">
        <v>20</v>
      </c>
      <c r="AP38" s="20">
        <v>25</v>
      </c>
      <c r="AQ38" s="20">
        <v>20</v>
      </c>
      <c r="AR38" s="20">
        <v>30</v>
      </c>
      <c r="AS38" s="20">
        <v>30</v>
      </c>
      <c r="AT38" s="20">
        <v>25</v>
      </c>
      <c r="AU38" s="20">
        <v>30</v>
      </c>
      <c r="AV38" s="20">
        <v>20</v>
      </c>
      <c r="AW38" s="20">
        <v>20</v>
      </c>
      <c r="AX38" s="20">
        <v>30</v>
      </c>
      <c r="AY38" s="20">
        <v>25</v>
      </c>
      <c r="AZ38" s="20">
        <v>30</v>
      </c>
      <c r="BA38" s="20">
        <v>25</v>
      </c>
      <c r="BB38" s="22">
        <v>25</v>
      </c>
      <c r="BC38" s="37"/>
      <c r="BD38" s="30"/>
      <c r="BE38" s="3"/>
    </row>
    <row r="39" spans="1:57" x14ac:dyDescent="0.2">
      <c r="A39" s="1" t="s">
        <v>15</v>
      </c>
      <c r="B39" s="27">
        <v>200</v>
      </c>
      <c r="C39" s="28">
        <v>100</v>
      </c>
      <c r="D39" s="28">
        <v>50</v>
      </c>
      <c r="E39" s="28">
        <v>100</v>
      </c>
      <c r="F39" s="28">
        <v>200</v>
      </c>
      <c r="G39" s="28">
        <v>400</v>
      </c>
      <c r="H39" s="28">
        <v>100</v>
      </c>
      <c r="I39" s="28">
        <v>150</v>
      </c>
      <c r="J39" s="28">
        <v>80</v>
      </c>
      <c r="K39" s="28">
        <v>175</v>
      </c>
      <c r="L39" s="28">
        <v>100</v>
      </c>
      <c r="M39" s="28">
        <v>80</v>
      </c>
      <c r="N39" s="28">
        <v>120</v>
      </c>
      <c r="O39" s="28">
        <v>120</v>
      </c>
      <c r="P39" s="28">
        <v>250</v>
      </c>
      <c r="Q39" s="28">
        <v>90</v>
      </c>
      <c r="R39" s="28">
        <v>150</v>
      </c>
      <c r="S39" s="28">
        <v>100</v>
      </c>
      <c r="T39" s="28">
        <v>200</v>
      </c>
      <c r="U39" s="28">
        <v>95</v>
      </c>
      <c r="V39" s="28">
        <v>140</v>
      </c>
      <c r="W39" s="28">
        <v>75</v>
      </c>
      <c r="X39" s="28">
        <v>200</v>
      </c>
      <c r="Y39" s="28">
        <v>200</v>
      </c>
      <c r="Z39" s="28">
        <v>250</v>
      </c>
      <c r="AA39" s="28">
        <v>120</v>
      </c>
      <c r="AB39" s="28">
        <v>150</v>
      </c>
      <c r="AC39" s="28">
        <v>70</v>
      </c>
      <c r="AD39" s="28">
        <v>110</v>
      </c>
      <c r="AE39" s="28">
        <v>70</v>
      </c>
      <c r="AF39" s="28">
        <v>70</v>
      </c>
      <c r="AG39" s="28">
        <v>120</v>
      </c>
      <c r="AH39" s="28">
        <v>200</v>
      </c>
      <c r="AI39" s="28">
        <v>110</v>
      </c>
      <c r="AJ39" s="28">
        <v>75</v>
      </c>
      <c r="AK39" s="28">
        <v>70</v>
      </c>
      <c r="AL39" s="28">
        <v>70</v>
      </c>
      <c r="AM39" s="28">
        <v>100</v>
      </c>
      <c r="AN39" s="28">
        <v>210</v>
      </c>
      <c r="AO39" s="28">
        <v>60</v>
      </c>
      <c r="AP39" s="28">
        <v>100</v>
      </c>
      <c r="AQ39" s="28">
        <v>80</v>
      </c>
      <c r="AR39" s="28">
        <v>75</v>
      </c>
      <c r="AS39" s="28">
        <v>110</v>
      </c>
      <c r="AT39" s="28">
        <v>80</v>
      </c>
      <c r="AU39" s="28">
        <v>275</v>
      </c>
      <c r="AV39" s="28">
        <v>50</v>
      </c>
      <c r="AW39" s="28">
        <v>50</v>
      </c>
      <c r="AX39" s="28">
        <v>100</v>
      </c>
      <c r="AY39" s="28">
        <v>200</v>
      </c>
      <c r="AZ39" s="28">
        <v>100</v>
      </c>
      <c r="BA39" s="28">
        <v>100</v>
      </c>
      <c r="BB39" s="29">
        <v>150</v>
      </c>
      <c r="BC39" s="37"/>
      <c r="BD39" s="30"/>
      <c r="BE39" s="3"/>
    </row>
    <row r="41" spans="1:57" x14ac:dyDescent="0.2">
      <c r="A41" s="1" t="s">
        <v>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7" x14ac:dyDescent="0.2">
      <c r="BD42" s="6"/>
    </row>
    <row r="43" spans="1:57" ht="14.25" x14ac:dyDescent="0.25">
      <c r="A43" s="1" t="s">
        <v>6</v>
      </c>
      <c r="B43" s="8">
        <v>25</v>
      </c>
      <c r="C43" s="9">
        <v>20</v>
      </c>
      <c r="D43" s="13">
        <v>50</v>
      </c>
      <c r="E43" s="13">
        <v>70</v>
      </c>
      <c r="F43" s="13">
        <v>171.00000000000003</v>
      </c>
      <c r="G43" s="13">
        <v>25</v>
      </c>
      <c r="H43" s="13">
        <v>50</v>
      </c>
      <c r="I43" s="13">
        <v>25</v>
      </c>
      <c r="J43" s="13">
        <v>80</v>
      </c>
      <c r="K43" s="13">
        <v>25</v>
      </c>
      <c r="L43" s="13">
        <v>100</v>
      </c>
      <c r="M43" s="13">
        <v>12.000000000000018</v>
      </c>
      <c r="N43" s="13">
        <v>25</v>
      </c>
      <c r="O43" s="13">
        <v>120</v>
      </c>
      <c r="P43" s="13">
        <v>139</v>
      </c>
      <c r="Q43" s="13">
        <v>90</v>
      </c>
      <c r="R43" s="13">
        <v>25</v>
      </c>
      <c r="S43" s="13">
        <v>10</v>
      </c>
      <c r="T43" s="13">
        <v>30</v>
      </c>
      <c r="U43" s="13">
        <v>25</v>
      </c>
      <c r="V43" s="13">
        <v>112</v>
      </c>
      <c r="W43" s="13">
        <v>75</v>
      </c>
      <c r="X43" s="13">
        <v>20</v>
      </c>
      <c r="Y43" s="13">
        <v>20</v>
      </c>
      <c r="Z43" s="13">
        <v>66.000000000000071</v>
      </c>
      <c r="AA43" s="13">
        <v>20</v>
      </c>
      <c r="AB43" s="13">
        <v>150</v>
      </c>
      <c r="AC43" s="13">
        <v>30</v>
      </c>
      <c r="AD43" s="13">
        <v>93.000000000000085</v>
      </c>
      <c r="AE43" s="13">
        <v>70</v>
      </c>
      <c r="AF43" s="13">
        <v>70</v>
      </c>
      <c r="AG43" s="13">
        <v>20</v>
      </c>
      <c r="AH43" s="13">
        <v>30</v>
      </c>
      <c r="AI43" s="13">
        <v>110</v>
      </c>
      <c r="AJ43" s="13">
        <v>57.000000000000057</v>
      </c>
      <c r="AK43" s="13">
        <v>20</v>
      </c>
      <c r="AL43" s="13">
        <v>20</v>
      </c>
      <c r="AM43" s="13">
        <v>100</v>
      </c>
      <c r="AN43" s="13">
        <v>210</v>
      </c>
      <c r="AO43" s="13">
        <v>60</v>
      </c>
      <c r="AP43" s="13">
        <v>100</v>
      </c>
      <c r="AQ43" s="13">
        <v>20</v>
      </c>
      <c r="AR43" s="13">
        <v>30</v>
      </c>
      <c r="AS43" s="13">
        <v>37</v>
      </c>
      <c r="AT43" s="13">
        <v>25</v>
      </c>
      <c r="AU43" s="13">
        <v>275</v>
      </c>
      <c r="AV43" s="13">
        <v>50</v>
      </c>
      <c r="AW43" s="13">
        <v>50</v>
      </c>
      <c r="AX43" s="13">
        <v>61.000000000000085</v>
      </c>
      <c r="AY43" s="13">
        <v>152</v>
      </c>
      <c r="AZ43" s="13">
        <v>30</v>
      </c>
      <c r="BA43" s="13">
        <v>25</v>
      </c>
      <c r="BB43" s="13">
        <v>25</v>
      </c>
      <c r="BD43" s="6"/>
      <c r="BE43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selection activeCell="BO37" sqref="BO37"/>
    </sheetView>
  </sheetViews>
  <sheetFormatPr baseColWidth="10" defaultRowHeight="12.75" x14ac:dyDescent="0.2"/>
  <cols>
    <col min="1" max="1" width="30.140625" customWidth="1"/>
    <col min="2" max="62" width="7.28515625" customWidth="1"/>
    <col min="63" max="63" width="10.5703125" customWidth="1"/>
    <col min="64" max="64" width="5.42578125" customWidth="1"/>
    <col min="65" max="65" width="6.42578125" customWidth="1"/>
  </cols>
  <sheetData>
    <row r="1" spans="1:66" ht="15.75" x14ac:dyDescent="0.25">
      <c r="A1" s="10" t="s">
        <v>18</v>
      </c>
    </row>
    <row r="3" spans="1:66" x14ac:dyDescent="0.2">
      <c r="A3" s="2" t="s">
        <v>16</v>
      </c>
    </row>
    <row r="5" spans="1:66" x14ac:dyDescent="0.2">
      <c r="A5" s="1" t="s">
        <v>17</v>
      </c>
      <c r="B5">
        <v>16</v>
      </c>
      <c r="C5">
        <v>61</v>
      </c>
    </row>
    <row r="8" spans="1:66" x14ac:dyDescent="0.2">
      <c r="A8" s="1" t="s">
        <v>3</v>
      </c>
      <c r="B8" s="5" t="s">
        <v>19</v>
      </c>
      <c r="C8" s="5" t="s">
        <v>20</v>
      </c>
      <c r="D8" s="5" t="s">
        <v>21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30</v>
      </c>
      <c r="N8" s="5" t="s">
        <v>31</v>
      </c>
      <c r="O8" s="5" t="s">
        <v>32</v>
      </c>
      <c r="P8" s="5" t="s">
        <v>33</v>
      </c>
      <c r="Q8" s="5" t="s">
        <v>34</v>
      </c>
      <c r="R8" s="5" t="s">
        <v>35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5" t="s">
        <v>48</v>
      </c>
      <c r="AF8" s="5" t="s">
        <v>49</v>
      </c>
      <c r="AG8" s="5" t="s">
        <v>50</v>
      </c>
      <c r="AH8" s="5" t="s">
        <v>51</v>
      </c>
      <c r="AI8" s="5" t="s">
        <v>52</v>
      </c>
      <c r="AJ8" s="5" t="s">
        <v>53</v>
      </c>
      <c r="AK8" s="5" t="s">
        <v>54</v>
      </c>
      <c r="AL8" s="5" t="s">
        <v>55</v>
      </c>
      <c r="AM8" s="5" t="s">
        <v>56</v>
      </c>
      <c r="AN8" s="5" t="s">
        <v>57</v>
      </c>
      <c r="AO8" s="5" t="s">
        <v>58</v>
      </c>
      <c r="AP8" s="5" t="s">
        <v>59</v>
      </c>
      <c r="AQ8" s="5" t="s">
        <v>60</v>
      </c>
      <c r="AR8" s="5" t="s">
        <v>61</v>
      </c>
      <c r="AS8" s="5" t="s">
        <v>62</v>
      </c>
      <c r="AT8" s="5" t="s">
        <v>63</v>
      </c>
      <c r="AU8" s="5" t="s">
        <v>64</v>
      </c>
      <c r="AV8" s="5" t="s">
        <v>65</v>
      </c>
      <c r="AW8" s="5" t="s">
        <v>66</v>
      </c>
      <c r="AX8" s="5" t="s">
        <v>67</v>
      </c>
      <c r="AY8" s="5" t="s">
        <v>68</v>
      </c>
      <c r="AZ8" s="5" t="s">
        <v>69</v>
      </c>
      <c r="BA8" s="5" t="s">
        <v>70</v>
      </c>
      <c r="BB8" s="5" t="s">
        <v>71</v>
      </c>
      <c r="BC8" s="5" t="s">
        <v>11</v>
      </c>
      <c r="BD8" s="5" t="s">
        <v>12</v>
      </c>
      <c r="BE8" s="5" t="s">
        <v>13</v>
      </c>
      <c r="BF8" s="5" t="s">
        <v>96</v>
      </c>
      <c r="BG8" s="5" t="s">
        <v>97</v>
      </c>
      <c r="BH8" s="5" t="s">
        <v>98</v>
      </c>
      <c r="BI8" s="5" t="s">
        <v>99</v>
      </c>
      <c r="BJ8" s="5" t="s">
        <v>100</v>
      </c>
      <c r="BK8" s="11" t="s">
        <v>8</v>
      </c>
      <c r="BL8" s="12" t="s">
        <v>9</v>
      </c>
      <c r="BM8" s="11" t="s">
        <v>10</v>
      </c>
      <c r="BN8" s="3"/>
    </row>
    <row r="9" spans="1:6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66" ht="14.25" x14ac:dyDescent="0.25">
      <c r="A10" s="1" t="s">
        <v>5</v>
      </c>
      <c r="B10" s="39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1</v>
      </c>
      <c r="BD10" s="15">
        <v>1</v>
      </c>
      <c r="BE10" s="15">
        <v>1</v>
      </c>
      <c r="BF10" s="15">
        <v>1</v>
      </c>
      <c r="BG10" s="15">
        <v>1</v>
      </c>
      <c r="BH10" s="15">
        <v>1</v>
      </c>
      <c r="BI10" s="15">
        <v>1</v>
      </c>
      <c r="BJ10" s="17">
        <v>1</v>
      </c>
      <c r="BK10" s="38">
        <f>SUMPRODUCT(cj,xj)</f>
        <v>17269.650000000001</v>
      </c>
    </row>
    <row r="11" spans="1:66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6" x14ac:dyDescent="0.2">
      <c r="A12" s="1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6" x14ac:dyDescent="0.2">
      <c r="A13" t="s">
        <v>101</v>
      </c>
      <c r="B13" s="19">
        <v>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1">
        <v>7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1">
        <v>10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1">
        <v>3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1">
        <v>4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1">
        <v>2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1">
        <v>8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-1</v>
      </c>
      <c r="BD13" s="20">
        <v>0</v>
      </c>
      <c r="BE13" s="40">
        <v>0</v>
      </c>
      <c r="BF13" s="20">
        <v>0</v>
      </c>
      <c r="BG13" s="20">
        <v>0</v>
      </c>
      <c r="BH13" s="20">
        <v>0</v>
      </c>
      <c r="BI13" s="20">
        <v>0</v>
      </c>
      <c r="BJ13" s="22">
        <v>0</v>
      </c>
      <c r="BK13" s="50">
        <f t="shared" ref="BK13:BK28" si="0">SUMPRODUCT(B13:BJ13,xj)</f>
        <v>0</v>
      </c>
      <c r="BL13" s="32" t="s">
        <v>2</v>
      </c>
      <c r="BM13" s="33">
        <v>0</v>
      </c>
    </row>
    <row r="14" spans="1:66" x14ac:dyDescent="0.2">
      <c r="A14" t="s">
        <v>102</v>
      </c>
      <c r="B14" s="24">
        <v>0</v>
      </c>
      <c r="C14" s="3">
        <v>2.1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8">
        <v>9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7.2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18">
        <v>10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4.2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8.1999999999999993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-1</v>
      </c>
      <c r="BE14" s="31">
        <v>0</v>
      </c>
      <c r="BF14" s="3">
        <v>0</v>
      </c>
      <c r="BG14" s="3">
        <v>0</v>
      </c>
      <c r="BH14" s="3">
        <v>0</v>
      </c>
      <c r="BI14" s="3">
        <v>0</v>
      </c>
      <c r="BJ14" s="25">
        <v>0</v>
      </c>
      <c r="BK14" s="51">
        <f t="shared" si="0"/>
        <v>0</v>
      </c>
      <c r="BL14" s="34" t="s">
        <v>2</v>
      </c>
      <c r="BM14" s="35">
        <v>0</v>
      </c>
    </row>
    <row r="15" spans="1:66" x14ac:dyDescent="0.2">
      <c r="A15" t="s">
        <v>103</v>
      </c>
      <c r="B15" s="24">
        <v>0</v>
      </c>
      <c r="C15" s="3">
        <v>0</v>
      </c>
      <c r="D15" s="3">
        <v>1.9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8.1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10.3</v>
      </c>
      <c r="Y15" s="3">
        <v>0</v>
      </c>
      <c r="Z15" s="3">
        <v>0</v>
      </c>
      <c r="AA15" s="3">
        <v>0</v>
      </c>
      <c r="AB15" s="3">
        <v>0</v>
      </c>
      <c r="AC15" s="3">
        <v>3.3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4.3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2.2000000000000002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8.3000000000000007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1">
        <v>-1</v>
      </c>
      <c r="BF15" s="3">
        <v>0</v>
      </c>
      <c r="BG15" s="3">
        <v>0</v>
      </c>
      <c r="BH15" s="3">
        <v>0</v>
      </c>
      <c r="BI15" s="3">
        <v>0</v>
      </c>
      <c r="BJ15" s="25">
        <v>0</v>
      </c>
      <c r="BK15" s="51">
        <f t="shared" si="0"/>
        <v>0</v>
      </c>
      <c r="BL15" s="34" t="s">
        <v>2</v>
      </c>
      <c r="BM15" s="35">
        <v>0</v>
      </c>
    </row>
    <row r="16" spans="1:66" x14ac:dyDescent="0.2">
      <c r="A16" t="s">
        <v>104</v>
      </c>
      <c r="B16" s="24">
        <v>0</v>
      </c>
      <c r="C16" s="3">
        <v>0</v>
      </c>
      <c r="D16" s="3">
        <v>0</v>
      </c>
      <c r="E16" s="3">
        <v>1.95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8.5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8">
        <v>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10.4</v>
      </c>
      <c r="Z16" s="3">
        <v>0</v>
      </c>
      <c r="AA16" s="3">
        <v>0</v>
      </c>
      <c r="AB16" s="3">
        <v>0</v>
      </c>
      <c r="AC16" s="3">
        <v>0</v>
      </c>
      <c r="AD16" s="3">
        <v>3.2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2.2999999999999998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8.1999999999999993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-1</v>
      </c>
      <c r="BG16" s="3">
        <v>0</v>
      </c>
      <c r="BH16" s="3">
        <v>0</v>
      </c>
      <c r="BI16" s="3">
        <v>0</v>
      </c>
      <c r="BJ16" s="25">
        <v>0</v>
      </c>
      <c r="BK16" s="51">
        <f t="shared" si="0"/>
        <v>0</v>
      </c>
      <c r="BL16" s="34" t="s">
        <v>2</v>
      </c>
      <c r="BM16" s="35">
        <v>0</v>
      </c>
    </row>
    <row r="17" spans="1:65" x14ac:dyDescent="0.2">
      <c r="A17" t="s">
        <v>105</v>
      </c>
      <c r="B17" s="24">
        <v>0</v>
      </c>
      <c r="C17" s="3">
        <v>0</v>
      </c>
      <c r="D17" s="3">
        <v>0</v>
      </c>
      <c r="E17" s="3">
        <v>0</v>
      </c>
      <c r="F17" s="3">
        <v>1.95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7.9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7.3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10.199999999999999</v>
      </c>
      <c r="AA17" s="3">
        <v>0</v>
      </c>
      <c r="AB17" s="3">
        <v>0</v>
      </c>
      <c r="AC17" s="3">
        <v>0</v>
      </c>
      <c r="AD17" s="3">
        <v>0</v>
      </c>
      <c r="AE17" s="3">
        <v>3.1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4.3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2.1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8.3000000000000007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-1</v>
      </c>
      <c r="BH17" s="3">
        <v>0</v>
      </c>
      <c r="BI17" s="3">
        <v>0</v>
      </c>
      <c r="BJ17" s="25">
        <v>0</v>
      </c>
      <c r="BK17" s="51">
        <f t="shared" si="0"/>
        <v>4.5474735088646412E-13</v>
      </c>
      <c r="BL17" s="34" t="s">
        <v>2</v>
      </c>
      <c r="BM17" s="35">
        <v>0</v>
      </c>
    </row>
    <row r="18" spans="1:65" x14ac:dyDescent="0.2">
      <c r="A18" t="s">
        <v>106</v>
      </c>
      <c r="B18" s="24">
        <v>0</v>
      </c>
      <c r="C18" s="3">
        <v>0</v>
      </c>
      <c r="D18" s="3">
        <v>0</v>
      </c>
      <c r="E18" s="3">
        <v>0</v>
      </c>
      <c r="F18" s="3">
        <v>0</v>
      </c>
      <c r="G18" s="3">
        <v>2.2000000000000002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7.4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10.5</v>
      </c>
      <c r="AB18" s="3">
        <v>0</v>
      </c>
      <c r="AC18" s="3">
        <v>0</v>
      </c>
      <c r="AD18" s="3">
        <v>0</v>
      </c>
      <c r="AE18" s="3">
        <v>0</v>
      </c>
      <c r="AF18" s="18">
        <v>3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18">
        <v>4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2.4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-1</v>
      </c>
      <c r="BI18" s="3">
        <v>0</v>
      </c>
      <c r="BJ18" s="25">
        <v>0</v>
      </c>
      <c r="BK18" s="51">
        <f t="shared" si="0"/>
        <v>1.1368683772161603E-13</v>
      </c>
      <c r="BL18" s="34" t="s">
        <v>2</v>
      </c>
      <c r="BM18" s="35">
        <v>0</v>
      </c>
    </row>
    <row r="19" spans="1:65" x14ac:dyDescent="0.2">
      <c r="A19" t="s">
        <v>107</v>
      </c>
      <c r="B19" s="2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8.4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7.5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3.4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3.9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1.9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8.3000000000000007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-1</v>
      </c>
      <c r="BJ19" s="25">
        <v>0</v>
      </c>
      <c r="BK19" s="51">
        <f t="shared" si="0"/>
        <v>0</v>
      </c>
      <c r="BL19" s="34" t="s">
        <v>2</v>
      </c>
      <c r="BM19" s="35">
        <v>0</v>
      </c>
    </row>
    <row r="20" spans="1:65" x14ac:dyDescent="0.2">
      <c r="A20" t="s">
        <v>108</v>
      </c>
      <c r="B20" s="2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2.1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8.8000000000000007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7.2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3.5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18">
        <v>4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8.3000000000000007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25">
        <v>-1</v>
      </c>
      <c r="BK20" s="51">
        <f t="shared" si="0"/>
        <v>-2.2737367544323206E-13</v>
      </c>
      <c r="BL20" s="34" t="s">
        <v>2</v>
      </c>
      <c r="BM20" s="35">
        <v>0</v>
      </c>
    </row>
    <row r="21" spans="1:65" x14ac:dyDescent="0.2">
      <c r="A21" t="s">
        <v>88</v>
      </c>
      <c r="B21" s="24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25">
        <v>0</v>
      </c>
      <c r="BK21" s="51">
        <f t="shared" si="0"/>
        <v>411</v>
      </c>
      <c r="BL21" s="34" t="s">
        <v>1</v>
      </c>
      <c r="BM21" s="25">
        <v>411</v>
      </c>
    </row>
    <row r="22" spans="1:65" x14ac:dyDescent="0.2">
      <c r="A22" t="s">
        <v>89</v>
      </c>
      <c r="B22" s="2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25">
        <v>0</v>
      </c>
      <c r="BK22" s="51">
        <f t="shared" si="0"/>
        <v>267</v>
      </c>
      <c r="BL22" s="34" t="s">
        <v>1</v>
      </c>
      <c r="BM22" s="25">
        <v>267</v>
      </c>
    </row>
    <row r="23" spans="1:65" x14ac:dyDescent="0.2">
      <c r="A23" t="s">
        <v>90</v>
      </c>
      <c r="B23" s="2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25">
        <v>0</v>
      </c>
      <c r="BK23" s="51">
        <f t="shared" si="0"/>
        <v>439</v>
      </c>
      <c r="BL23" s="34" t="s">
        <v>1</v>
      </c>
      <c r="BM23" s="25">
        <v>439</v>
      </c>
    </row>
    <row r="24" spans="1:65" x14ac:dyDescent="0.2">
      <c r="A24" t="s">
        <v>91</v>
      </c>
      <c r="B24" s="2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25">
        <v>0</v>
      </c>
      <c r="BK24" s="51">
        <f t="shared" si="0"/>
        <v>313.00000000000006</v>
      </c>
      <c r="BL24" s="34" t="s">
        <v>1</v>
      </c>
      <c r="BM24" s="25">
        <v>313</v>
      </c>
    </row>
    <row r="25" spans="1:65" x14ac:dyDescent="0.2">
      <c r="A25" t="s">
        <v>92</v>
      </c>
      <c r="B25" s="2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25">
        <v>0</v>
      </c>
      <c r="BK25" s="51">
        <f t="shared" si="0"/>
        <v>463</v>
      </c>
      <c r="BL25" s="34" t="s">
        <v>1</v>
      </c>
      <c r="BM25" s="25">
        <v>463</v>
      </c>
    </row>
    <row r="26" spans="1:65" x14ac:dyDescent="0.2">
      <c r="A26" t="s">
        <v>93</v>
      </c>
      <c r="B26" s="2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25">
        <v>0</v>
      </c>
      <c r="BK26" s="51">
        <f t="shared" si="0"/>
        <v>577.00000000000011</v>
      </c>
      <c r="BL26" s="34" t="s">
        <v>1</v>
      </c>
      <c r="BM26" s="25">
        <v>577</v>
      </c>
    </row>
    <row r="27" spans="1:65" x14ac:dyDescent="0.2">
      <c r="A27" t="s">
        <v>94</v>
      </c>
      <c r="B27" s="2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25">
        <v>0</v>
      </c>
      <c r="BK27" s="52">
        <f t="shared" si="0"/>
        <v>487</v>
      </c>
      <c r="BL27" s="34" t="s">
        <v>1</v>
      </c>
      <c r="BM27" s="25">
        <v>487</v>
      </c>
    </row>
    <row r="28" spans="1:65" x14ac:dyDescent="0.2">
      <c r="A28" t="s">
        <v>95</v>
      </c>
      <c r="B28" s="27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1</v>
      </c>
      <c r="AW28" s="28">
        <v>1</v>
      </c>
      <c r="AX28" s="28">
        <v>1</v>
      </c>
      <c r="AY28" s="28">
        <v>1</v>
      </c>
      <c r="AZ28" s="28">
        <v>1</v>
      </c>
      <c r="BA28" s="28">
        <v>1</v>
      </c>
      <c r="BB28" s="28">
        <v>1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9">
        <v>0</v>
      </c>
      <c r="BK28" s="53">
        <f t="shared" si="0"/>
        <v>392.99999999999989</v>
      </c>
      <c r="BL28" s="36" t="s">
        <v>1</v>
      </c>
      <c r="BM28" s="29">
        <v>393</v>
      </c>
    </row>
    <row r="29" spans="1:6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7"/>
      <c r="BL29" s="30"/>
      <c r="BM29" s="3"/>
    </row>
    <row r="30" spans="1:65" s="42" customFormat="1" x14ac:dyDescent="0.2">
      <c r="A30" s="41" t="s">
        <v>14</v>
      </c>
      <c r="B30" s="43">
        <v>25</v>
      </c>
      <c r="C30" s="44">
        <v>20</v>
      </c>
      <c r="D30" s="44">
        <v>20</v>
      </c>
      <c r="E30" s="44">
        <v>70</v>
      </c>
      <c r="F30" s="44">
        <v>25</v>
      </c>
      <c r="G30" s="44">
        <v>25</v>
      </c>
      <c r="H30" s="44">
        <v>50</v>
      </c>
      <c r="I30" s="44">
        <v>25</v>
      </c>
      <c r="J30" s="44">
        <v>50</v>
      </c>
      <c r="K30" s="44">
        <v>25</v>
      </c>
      <c r="L30" s="44">
        <v>25</v>
      </c>
      <c r="M30" s="44">
        <v>10</v>
      </c>
      <c r="N30" s="44">
        <v>25</v>
      </c>
      <c r="O30" s="44">
        <v>20</v>
      </c>
      <c r="P30" s="44">
        <v>30</v>
      </c>
      <c r="Q30" s="44">
        <v>20</v>
      </c>
      <c r="R30" s="44">
        <v>25</v>
      </c>
      <c r="S30" s="44">
        <v>10</v>
      </c>
      <c r="T30" s="44">
        <v>30</v>
      </c>
      <c r="U30" s="44">
        <v>25</v>
      </c>
      <c r="V30" s="44">
        <v>10</v>
      </c>
      <c r="W30" s="44">
        <v>20</v>
      </c>
      <c r="X30" s="44">
        <v>20</v>
      </c>
      <c r="Y30" s="44">
        <v>20</v>
      </c>
      <c r="Z30" s="44">
        <v>10</v>
      </c>
      <c r="AA30" s="44">
        <v>20</v>
      </c>
      <c r="AB30" s="44">
        <v>25</v>
      </c>
      <c r="AC30" s="44">
        <v>30</v>
      </c>
      <c r="AD30" s="44">
        <v>40</v>
      </c>
      <c r="AE30" s="44">
        <v>25</v>
      </c>
      <c r="AF30" s="44">
        <v>15</v>
      </c>
      <c r="AG30" s="44">
        <v>20</v>
      </c>
      <c r="AH30" s="44">
        <v>30</v>
      </c>
      <c r="AI30" s="44">
        <v>30</v>
      </c>
      <c r="AJ30" s="44">
        <v>25</v>
      </c>
      <c r="AK30" s="44">
        <v>20</v>
      </c>
      <c r="AL30" s="44">
        <v>20</v>
      </c>
      <c r="AM30" s="44">
        <v>20</v>
      </c>
      <c r="AN30" s="44">
        <v>25</v>
      </c>
      <c r="AO30" s="44">
        <v>20</v>
      </c>
      <c r="AP30" s="44">
        <v>25</v>
      </c>
      <c r="AQ30" s="44">
        <v>20</v>
      </c>
      <c r="AR30" s="44">
        <v>30</v>
      </c>
      <c r="AS30" s="44">
        <v>30</v>
      </c>
      <c r="AT30" s="44">
        <v>25</v>
      </c>
      <c r="AU30" s="44">
        <v>30</v>
      </c>
      <c r="AV30" s="44">
        <v>20</v>
      </c>
      <c r="AW30" s="44">
        <v>20</v>
      </c>
      <c r="AX30" s="44">
        <v>30</v>
      </c>
      <c r="AY30" s="44">
        <v>25</v>
      </c>
      <c r="AZ30" s="44">
        <v>30</v>
      </c>
      <c r="BA30" s="44">
        <v>25</v>
      </c>
      <c r="BB30" s="44">
        <v>25</v>
      </c>
      <c r="BC30" s="40">
        <v>1000</v>
      </c>
      <c r="BD30" s="40">
        <v>1000</v>
      </c>
      <c r="BE30" s="40">
        <v>1000</v>
      </c>
      <c r="BF30" s="40">
        <v>1000</v>
      </c>
      <c r="BG30" s="40">
        <v>1000</v>
      </c>
      <c r="BH30" s="40">
        <v>1000</v>
      </c>
      <c r="BI30" s="40">
        <v>1000</v>
      </c>
      <c r="BJ30" s="33">
        <v>1000</v>
      </c>
    </row>
    <row r="31" spans="1:65" s="42" customFormat="1" x14ac:dyDescent="0.2">
      <c r="A31" s="41" t="s">
        <v>109</v>
      </c>
      <c r="B31" s="45">
        <v>200</v>
      </c>
      <c r="C31" s="46">
        <v>100</v>
      </c>
      <c r="D31" s="46">
        <v>50</v>
      </c>
      <c r="E31" s="46">
        <v>100</v>
      </c>
      <c r="F31" s="46">
        <v>200</v>
      </c>
      <c r="G31" s="46">
        <v>400</v>
      </c>
      <c r="H31" s="46">
        <v>100</v>
      </c>
      <c r="I31" s="46">
        <v>150</v>
      </c>
      <c r="J31" s="46">
        <v>80</v>
      </c>
      <c r="K31" s="46">
        <v>175</v>
      </c>
      <c r="L31" s="46">
        <v>100</v>
      </c>
      <c r="M31" s="46">
        <v>80</v>
      </c>
      <c r="N31" s="46">
        <v>120</v>
      </c>
      <c r="O31" s="46">
        <v>120</v>
      </c>
      <c r="P31" s="46">
        <v>250</v>
      </c>
      <c r="Q31" s="46">
        <v>90</v>
      </c>
      <c r="R31" s="46">
        <v>150</v>
      </c>
      <c r="S31" s="46">
        <v>100</v>
      </c>
      <c r="T31" s="46">
        <v>200</v>
      </c>
      <c r="U31" s="46">
        <v>95</v>
      </c>
      <c r="V31" s="46">
        <v>140</v>
      </c>
      <c r="W31" s="46">
        <v>75</v>
      </c>
      <c r="X31" s="46">
        <v>200</v>
      </c>
      <c r="Y31" s="46">
        <v>200</v>
      </c>
      <c r="Z31" s="46">
        <v>250</v>
      </c>
      <c r="AA31" s="46">
        <v>120</v>
      </c>
      <c r="AB31" s="46">
        <v>150</v>
      </c>
      <c r="AC31" s="46">
        <v>70</v>
      </c>
      <c r="AD31" s="46">
        <v>110</v>
      </c>
      <c r="AE31" s="46">
        <v>70</v>
      </c>
      <c r="AF31" s="46">
        <v>70</v>
      </c>
      <c r="AG31" s="46">
        <v>120</v>
      </c>
      <c r="AH31" s="46">
        <v>200</v>
      </c>
      <c r="AI31" s="46">
        <v>110</v>
      </c>
      <c r="AJ31" s="46">
        <v>75</v>
      </c>
      <c r="AK31" s="46">
        <v>70</v>
      </c>
      <c r="AL31" s="46">
        <v>70</v>
      </c>
      <c r="AM31" s="46">
        <v>100</v>
      </c>
      <c r="AN31" s="46">
        <v>210</v>
      </c>
      <c r="AO31" s="46">
        <v>60</v>
      </c>
      <c r="AP31" s="46">
        <v>100</v>
      </c>
      <c r="AQ31" s="46">
        <v>80</v>
      </c>
      <c r="AR31" s="46">
        <v>75</v>
      </c>
      <c r="AS31" s="46">
        <v>110</v>
      </c>
      <c r="AT31" s="46">
        <v>80</v>
      </c>
      <c r="AU31" s="46">
        <v>275</v>
      </c>
      <c r="AV31" s="46">
        <v>50</v>
      </c>
      <c r="AW31" s="46">
        <v>50</v>
      </c>
      <c r="AX31" s="46">
        <v>100</v>
      </c>
      <c r="AY31" s="46">
        <v>200</v>
      </c>
      <c r="AZ31" s="46">
        <v>100</v>
      </c>
      <c r="BA31" s="46">
        <v>100</v>
      </c>
      <c r="BB31" s="46">
        <v>150</v>
      </c>
      <c r="BC31" s="47">
        <v>3500</v>
      </c>
      <c r="BD31" s="48">
        <v>3500</v>
      </c>
      <c r="BE31" s="47">
        <v>3800</v>
      </c>
      <c r="BF31" s="48">
        <v>2800</v>
      </c>
      <c r="BG31" s="47">
        <v>4200</v>
      </c>
      <c r="BH31" s="47">
        <v>4200</v>
      </c>
      <c r="BI31" s="47">
        <v>4500</v>
      </c>
      <c r="BJ31" s="49">
        <v>4000</v>
      </c>
    </row>
    <row r="33" spans="1:65" x14ac:dyDescent="0.2">
      <c r="A33" s="1" t="s">
        <v>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5" x14ac:dyDescent="0.2">
      <c r="BL34" s="6"/>
    </row>
    <row r="35" spans="1:65" ht="14.25" x14ac:dyDescent="0.25">
      <c r="A35" s="1" t="s">
        <v>6</v>
      </c>
      <c r="B35" s="8">
        <v>25</v>
      </c>
      <c r="C35" s="9">
        <v>20</v>
      </c>
      <c r="D35" s="13">
        <v>50</v>
      </c>
      <c r="E35" s="13">
        <v>70</v>
      </c>
      <c r="F35" s="13">
        <v>171</v>
      </c>
      <c r="G35" s="13">
        <v>25</v>
      </c>
      <c r="H35" s="13">
        <v>50</v>
      </c>
      <c r="I35" s="13">
        <v>25</v>
      </c>
      <c r="J35" s="13">
        <v>80</v>
      </c>
      <c r="K35" s="13">
        <v>25</v>
      </c>
      <c r="L35" s="13">
        <v>100</v>
      </c>
      <c r="M35" s="13">
        <v>12</v>
      </c>
      <c r="N35" s="13">
        <v>25</v>
      </c>
      <c r="O35" s="13">
        <v>120</v>
      </c>
      <c r="P35" s="13">
        <v>139</v>
      </c>
      <c r="Q35" s="13">
        <v>90</v>
      </c>
      <c r="R35" s="13">
        <v>25</v>
      </c>
      <c r="S35" s="13">
        <v>10</v>
      </c>
      <c r="T35" s="13">
        <v>30</v>
      </c>
      <c r="U35" s="13">
        <v>25</v>
      </c>
      <c r="V35" s="13">
        <v>112</v>
      </c>
      <c r="W35" s="13">
        <v>75</v>
      </c>
      <c r="X35" s="13">
        <v>20</v>
      </c>
      <c r="Y35" s="13">
        <v>20</v>
      </c>
      <c r="Z35" s="13">
        <v>66.000000000000057</v>
      </c>
      <c r="AA35" s="13">
        <v>20</v>
      </c>
      <c r="AB35" s="13">
        <v>150</v>
      </c>
      <c r="AC35" s="13">
        <v>30</v>
      </c>
      <c r="AD35" s="13">
        <v>93</v>
      </c>
      <c r="AE35" s="13">
        <v>70</v>
      </c>
      <c r="AF35" s="13">
        <v>70</v>
      </c>
      <c r="AG35" s="13">
        <v>20</v>
      </c>
      <c r="AH35" s="13">
        <v>30</v>
      </c>
      <c r="AI35" s="13">
        <v>110</v>
      </c>
      <c r="AJ35" s="13">
        <v>57.000000000000114</v>
      </c>
      <c r="AK35" s="13">
        <v>20</v>
      </c>
      <c r="AL35" s="13">
        <v>20</v>
      </c>
      <c r="AM35" s="13">
        <v>100</v>
      </c>
      <c r="AN35" s="13">
        <v>210</v>
      </c>
      <c r="AO35" s="13">
        <v>60</v>
      </c>
      <c r="AP35" s="13">
        <v>100</v>
      </c>
      <c r="AQ35" s="13">
        <v>20</v>
      </c>
      <c r="AR35" s="13">
        <v>30</v>
      </c>
      <c r="AS35" s="13">
        <v>37</v>
      </c>
      <c r="AT35" s="13">
        <v>25</v>
      </c>
      <c r="AU35" s="13">
        <v>275</v>
      </c>
      <c r="AV35" s="13">
        <v>50</v>
      </c>
      <c r="AW35" s="13">
        <v>50</v>
      </c>
      <c r="AX35" s="13">
        <v>30</v>
      </c>
      <c r="AY35" s="13">
        <v>152</v>
      </c>
      <c r="AZ35" s="13">
        <v>30</v>
      </c>
      <c r="BA35" s="13">
        <v>55.999999999999858</v>
      </c>
      <c r="BB35" s="13">
        <v>25</v>
      </c>
      <c r="BC35" s="13">
        <v>3500</v>
      </c>
      <c r="BD35" s="13">
        <v>2667.2000000000007</v>
      </c>
      <c r="BE35" s="13">
        <v>1427</v>
      </c>
      <c r="BF35" s="13">
        <v>2800</v>
      </c>
      <c r="BG35" s="13">
        <v>2608.85</v>
      </c>
      <c r="BH35" s="13">
        <v>1008.9999999999999</v>
      </c>
      <c r="BI35" s="13">
        <v>2200.099999999999</v>
      </c>
      <c r="BJ35" s="13">
        <v>1057.5000000000002</v>
      </c>
      <c r="BL35" s="6"/>
      <c r="BM35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Ma</vt:lpstr>
      <vt:lpstr>Mx</vt:lpstr>
      <vt:lpstr>Ma!cj</vt:lpstr>
      <vt:lpstr>Mx!cj</vt:lpstr>
      <vt:lpstr>Ma!m</vt:lpstr>
      <vt:lpstr>Mx!m</vt:lpstr>
      <vt:lpstr>Ma!n</vt:lpstr>
      <vt:lpstr>Mx!n</vt:lpstr>
      <vt:lpstr>Ma!xj</vt:lpstr>
      <vt:lpstr>Mx!xj</vt:lpstr>
      <vt:lpstr>Ma!z</vt:lpstr>
      <vt:lpstr>Mx!z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MOG2-08.xlsx</dc:title>
  <dc:subject>Appel d'offres pour l'achat d'articles</dc:subject>
  <dc:creator>Nobert, Ouellet, Parent</dc:creator>
  <dc:description>Méthodes d'optimisation pour la gestion,
Nobert, Ouellet, Parent,
Cheneliere, 2016,
chapitre 2, problème 8</dc:description>
  <cp:lastModifiedBy>Roch Ouellet</cp:lastModifiedBy>
  <cp:lastPrinted>2001-07-04T19:10:38Z</cp:lastPrinted>
  <dcterms:created xsi:type="dcterms:W3CDTF">1998-07-05T20:05:14Z</dcterms:created>
  <dcterms:modified xsi:type="dcterms:W3CDTF">2015-11-25T15:17:15Z</dcterms:modified>
</cp:coreProperties>
</file>