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3" r:id="rId1"/>
  </sheets>
  <definedNames>
    <definedName name="cj" localSheetId="0">Modèle!$B$10:$U$10</definedName>
    <definedName name="m" localSheetId="0">Modèle!$B$5</definedName>
    <definedName name="n" localSheetId="0">Modèle!$C$5</definedName>
    <definedName name="solver_adj" localSheetId="0" hidden="1">Modèle!$B$22:$U$22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Modèle!$V$13:$V$17</definedName>
    <definedName name="solver_lhs2" localSheetId="0" hidden="1">Modèle!$V$18</definedName>
    <definedName name="solver_lhs3" localSheetId="0" hidden="1">Modèle!$B$22:$U$22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Modèle!$V$10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el3" localSheetId="0" hidden="1">5</definedName>
    <definedName name="solver_rhs1" localSheetId="0" hidden="1">Modèle!$X$13:$X$17</definedName>
    <definedName name="solver_rhs2" localSheetId="0" hidden="1">Modèle!$X$18</definedName>
    <definedName name="solver_rhs3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Modèle!$B$22:$U$22</definedName>
    <definedName name="z" localSheetId="0">Modèle!$V$10</definedName>
  </definedNames>
  <calcPr calcId="152511" calcOnSave="0"/>
</workbook>
</file>

<file path=xl/calcChain.xml><?xml version="1.0" encoding="utf-8"?>
<calcChain xmlns="http://schemas.openxmlformats.org/spreadsheetml/2006/main">
  <c r="V14" i="3" l="1"/>
  <c r="V15" i="3"/>
  <c r="V18" i="3"/>
  <c r="V17" i="3"/>
  <c r="V16" i="3"/>
  <c r="V13" i="3"/>
  <c r="V10" i="3"/>
</calcChain>
</file>

<file path=xl/sharedStrings.xml><?xml version="1.0" encoding="utf-8"?>
<sst xmlns="http://schemas.openxmlformats.org/spreadsheetml/2006/main" count="63" uniqueCount="40">
  <si>
    <t>&lt;=</t>
  </si>
  <si>
    <t>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</si>
  <si>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</si>
  <si>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</si>
  <si>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</si>
  <si>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</si>
  <si>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</si>
  <si>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</si>
  <si>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</si>
  <si>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</si>
  <si>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</si>
  <si>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</si>
  <si>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</si>
  <si>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vAS</t>
  </si>
  <si>
    <t>vAC</t>
  </si>
  <si>
    <t>vAE</t>
  </si>
  <si>
    <t>vAA</t>
  </si>
  <si>
    <t>vBS</t>
  </si>
  <si>
    <t>vBC</t>
  </si>
  <si>
    <t>vBE</t>
  </si>
  <si>
    <t>vBA</t>
  </si>
  <si>
    <t>vCS</t>
  </si>
  <si>
    <t>vCC</t>
  </si>
  <si>
    <t>vCE</t>
  </si>
  <si>
    <t>vCA</t>
  </si>
  <si>
    <t>vDS</t>
  </si>
  <si>
    <t>vDC</t>
  </si>
  <si>
    <t>vDE</t>
  </si>
  <si>
    <t>vDA</t>
  </si>
  <si>
    <t>vES</t>
  </si>
  <si>
    <t>vEC</t>
  </si>
  <si>
    <t>vEE</t>
  </si>
  <si>
    <t>vEA</t>
  </si>
  <si>
    <t>Épreuve A</t>
  </si>
  <si>
    <t>Épreuve B</t>
  </si>
  <si>
    <t>Épreuve C</t>
  </si>
  <si>
    <t>Épreuve D</t>
  </si>
  <si>
    <t>Épreuve E</t>
  </si>
  <si>
    <t>Budget</t>
  </si>
  <si>
    <t>MOG2-22  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</si>
</sst>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workbookViewId="0">
      <selection activeCell="AA24" sqref="AA24"/>
    </sheetView>
  </sheetViews>
  <sheetFormatPr baseColWidth="10" defaultRowHeight="12.75" x14ac:dyDescent="0.2"/>
  <cols>
    <col min="1" max="1" width="30.140625" customWidth="1"/>
    <col min="2" max="22" width="7.28515625" customWidth="1"/>
    <col min="23" max="23" width="5.42578125" customWidth="1"/>
    <col min="24" max="24" width="6.42578125" customWidth="1"/>
  </cols>
  <sheetData>
    <row r="1" spans="1:25" ht="15.75" x14ac:dyDescent="0.25">
      <c r="A1" s="10" t="s">
        <v>39</v>
      </c>
    </row>
    <row r="3" spans="1:25" x14ac:dyDescent="0.2">
      <c r="A3" s="2" t="s">
        <v>11</v>
      </c>
    </row>
    <row r="5" spans="1:25" x14ac:dyDescent="0.2">
      <c r="A5" s="1" t="s">
        <v>12</v>
      </c>
      <c r="B5">
        <v>6</v>
      </c>
      <c r="C5">
        <v>20</v>
      </c>
    </row>
    <row r="8" spans="1:25" x14ac:dyDescent="0.2">
      <c r="A8" s="1" t="s">
        <v>3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11" t="s">
        <v>8</v>
      </c>
      <c r="W8" s="12" t="s">
        <v>9</v>
      </c>
      <c r="X8" s="11" t="s">
        <v>10</v>
      </c>
      <c r="Y8" s="3"/>
    </row>
    <row r="10" spans="1:25" ht="14.25" x14ac:dyDescent="0.25">
      <c r="A10" s="1" t="s">
        <v>5</v>
      </c>
      <c r="B10" s="15">
        <v>65</v>
      </c>
      <c r="C10" s="16">
        <v>72</v>
      </c>
      <c r="D10" s="16">
        <v>75</v>
      </c>
      <c r="E10" s="16">
        <v>78</v>
      </c>
      <c r="F10" s="16">
        <v>100</v>
      </c>
      <c r="G10" s="16">
        <v>110</v>
      </c>
      <c r="H10" s="16">
        <v>115</v>
      </c>
      <c r="I10" s="16">
        <v>125</v>
      </c>
      <c r="J10" s="16">
        <v>75</v>
      </c>
      <c r="K10" s="16">
        <v>80</v>
      </c>
      <c r="L10" s="16">
        <v>84</v>
      </c>
      <c r="M10" s="16">
        <v>88</v>
      </c>
      <c r="N10" s="16">
        <v>63</v>
      </c>
      <c r="O10" s="16">
        <v>66</v>
      </c>
      <c r="P10" s="16">
        <v>68</v>
      </c>
      <c r="Q10" s="16">
        <v>71</v>
      </c>
      <c r="R10" s="16">
        <v>45</v>
      </c>
      <c r="S10" s="16">
        <v>47</v>
      </c>
      <c r="T10" s="16">
        <v>48</v>
      </c>
      <c r="U10" s="17">
        <v>49</v>
      </c>
      <c r="V10" s="14">
        <f>SUMPRODUCT(cj,xj)</f>
        <v>383</v>
      </c>
    </row>
    <row r="12" spans="1:25" x14ac:dyDescent="0.2">
      <c r="A12" s="1" t="s">
        <v>4</v>
      </c>
    </row>
    <row r="13" spans="1:25" x14ac:dyDescent="0.2">
      <c r="A13" t="s">
        <v>33</v>
      </c>
      <c r="B13" s="18">
        <v>1</v>
      </c>
      <c r="C13" s="19">
        <v>1</v>
      </c>
      <c r="D13" s="19">
        <v>1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20">
        <v>0</v>
      </c>
      <c r="V13" s="29">
        <f t="shared" ref="V13:V18" si="0">SUMPRODUCT(B13:U13,xj)</f>
        <v>1</v>
      </c>
      <c r="W13" s="26" t="s">
        <v>1</v>
      </c>
      <c r="X13" s="20">
        <v>1</v>
      </c>
    </row>
    <row r="14" spans="1:25" x14ac:dyDescent="0.2">
      <c r="A14" t="s">
        <v>34</v>
      </c>
      <c r="B14" s="21">
        <v>0</v>
      </c>
      <c r="C14" s="3">
        <v>0</v>
      </c>
      <c r="D14" s="3">
        <v>0</v>
      </c>
      <c r="E14" s="3">
        <v>0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22">
        <v>0</v>
      </c>
      <c r="V14" s="30">
        <f t="shared" si="0"/>
        <v>1</v>
      </c>
      <c r="W14" s="27" t="s">
        <v>1</v>
      </c>
      <c r="X14" s="22">
        <v>1</v>
      </c>
    </row>
    <row r="15" spans="1:25" x14ac:dyDescent="0.2">
      <c r="A15" t="s">
        <v>35</v>
      </c>
      <c r="B15" s="21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22">
        <v>0</v>
      </c>
      <c r="V15" s="30">
        <f t="shared" si="0"/>
        <v>1</v>
      </c>
      <c r="W15" s="27" t="s">
        <v>1</v>
      </c>
      <c r="X15" s="22">
        <v>1</v>
      </c>
    </row>
    <row r="16" spans="1:25" x14ac:dyDescent="0.2">
      <c r="A16" t="s">
        <v>36</v>
      </c>
      <c r="B16" s="21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1</v>
      </c>
      <c r="P16" s="3">
        <v>1</v>
      </c>
      <c r="Q16" s="3">
        <v>1</v>
      </c>
      <c r="R16" s="3">
        <v>0</v>
      </c>
      <c r="S16" s="3">
        <v>0</v>
      </c>
      <c r="T16" s="3">
        <v>0</v>
      </c>
      <c r="U16" s="22">
        <v>0</v>
      </c>
      <c r="V16" s="30">
        <f t="shared" si="0"/>
        <v>1</v>
      </c>
      <c r="W16" s="27" t="s">
        <v>1</v>
      </c>
      <c r="X16" s="22">
        <v>1</v>
      </c>
    </row>
    <row r="17" spans="1:24" x14ac:dyDescent="0.2">
      <c r="A17" t="s">
        <v>37</v>
      </c>
      <c r="B17" s="21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1</v>
      </c>
      <c r="T17" s="3">
        <v>1</v>
      </c>
      <c r="U17" s="22">
        <v>1</v>
      </c>
      <c r="V17" s="31">
        <f t="shared" si="0"/>
        <v>1</v>
      </c>
      <c r="W17" s="27" t="s">
        <v>1</v>
      </c>
      <c r="X17" s="22">
        <v>1</v>
      </c>
    </row>
    <row r="18" spans="1:24" x14ac:dyDescent="0.2">
      <c r="A18" t="s">
        <v>38</v>
      </c>
      <c r="B18" s="23">
        <v>20</v>
      </c>
      <c r="C18" s="24">
        <v>15</v>
      </c>
      <c r="D18" s="24">
        <v>10</v>
      </c>
      <c r="E18" s="24">
        <v>8</v>
      </c>
      <c r="F18" s="24">
        <v>30</v>
      </c>
      <c r="G18" s="24">
        <v>20</v>
      </c>
      <c r="H18" s="24">
        <v>16</v>
      </c>
      <c r="I18" s="24">
        <v>12</v>
      </c>
      <c r="J18" s="24">
        <v>15</v>
      </c>
      <c r="K18" s="24">
        <v>12</v>
      </c>
      <c r="L18" s="24">
        <v>10</v>
      </c>
      <c r="M18" s="24">
        <v>8</v>
      </c>
      <c r="N18" s="24">
        <v>40</v>
      </c>
      <c r="O18" s="24">
        <v>35</v>
      </c>
      <c r="P18" s="24">
        <v>30</v>
      </c>
      <c r="Q18" s="24">
        <v>26</v>
      </c>
      <c r="R18" s="24">
        <v>50</v>
      </c>
      <c r="S18" s="24">
        <v>40</v>
      </c>
      <c r="T18" s="24">
        <v>35</v>
      </c>
      <c r="U18" s="25">
        <v>30</v>
      </c>
      <c r="V18" s="32">
        <f t="shared" si="0"/>
        <v>99</v>
      </c>
      <c r="W18" s="28" t="s">
        <v>0</v>
      </c>
      <c r="X18" s="25">
        <v>100</v>
      </c>
    </row>
    <row r="20" spans="1:24" x14ac:dyDescent="0.2">
      <c r="A20" s="1" t="s">
        <v>7</v>
      </c>
      <c r="B20" s="4" t="s">
        <v>2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2</v>
      </c>
      <c r="K20" s="4" t="s">
        <v>2</v>
      </c>
      <c r="L20" s="4" t="s">
        <v>2</v>
      </c>
      <c r="M20" s="4" t="s">
        <v>2</v>
      </c>
      <c r="N20" s="4" t="s">
        <v>2</v>
      </c>
      <c r="O20" s="4" t="s">
        <v>2</v>
      </c>
      <c r="P20" s="4" t="s">
        <v>2</v>
      </c>
      <c r="Q20" s="4" t="s">
        <v>2</v>
      </c>
      <c r="R20" s="4" t="s">
        <v>2</v>
      </c>
      <c r="S20" s="4" t="s">
        <v>2</v>
      </c>
      <c r="T20" s="4" t="s">
        <v>2</v>
      </c>
      <c r="U20" s="4" t="s">
        <v>2</v>
      </c>
    </row>
    <row r="21" spans="1:24" x14ac:dyDescent="0.2">
      <c r="W21" s="6"/>
    </row>
    <row r="22" spans="1:24" ht="14.25" x14ac:dyDescent="0.25">
      <c r="A22" s="1" t="s">
        <v>6</v>
      </c>
      <c r="B22" s="8">
        <v>0</v>
      </c>
      <c r="C22" s="9">
        <v>0</v>
      </c>
      <c r="D22" s="13">
        <v>0</v>
      </c>
      <c r="E22" s="13">
        <v>1</v>
      </c>
      <c r="F22" s="13">
        <v>0</v>
      </c>
      <c r="G22" s="13">
        <v>1</v>
      </c>
      <c r="H22" s="13">
        <v>0</v>
      </c>
      <c r="I22" s="13">
        <v>0</v>
      </c>
      <c r="J22" s="13">
        <v>1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1</v>
      </c>
      <c r="R22" s="13">
        <v>0</v>
      </c>
      <c r="S22" s="13">
        <v>0</v>
      </c>
      <c r="T22" s="13">
        <v>0</v>
      </c>
      <c r="U22" s="13">
        <v>1</v>
      </c>
      <c r="W22" s="6"/>
      <c r="X22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MOG2-22.xlsx</dc:title>
  <dc:subject>Pentathlon</dc:subject>
  <dc:creator>Nobert, Ouellet, Parent</dc:creator>
  <dc:description>Méthodes d'optimisation pour la gestion,
Nobert, Ouellet, Parent,
Cheneliere, 2016,
chapitre 2, problème 22</dc:description>
  <cp:lastModifiedBy>Roch Ouellet</cp:lastModifiedBy>
  <cp:lastPrinted>2001-07-04T19:10:38Z</cp:lastPrinted>
  <dcterms:created xsi:type="dcterms:W3CDTF">1998-07-05T20:05:14Z</dcterms:created>
  <dcterms:modified xsi:type="dcterms:W3CDTF">2015-11-25T15:23:05Z</dcterms:modified>
</cp:coreProperties>
</file>