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240" yWindow="135" windowWidth="9180" windowHeight="4500"/>
  </bookViews>
  <sheets>
    <sheet name="Ma" sheetId="3" r:id="rId1"/>
    <sheet name="Mb" sheetId="4" r:id="rId2"/>
    <sheet name="Mc" sheetId="5" r:id="rId3"/>
    <sheet name="Md" sheetId="6" r:id="rId4"/>
  </sheets>
  <definedNames>
    <definedName name="cj" localSheetId="0">Ma!$B$10:$U$10</definedName>
    <definedName name="cj" localSheetId="1">Mb!$B$10:$U$10</definedName>
    <definedName name="cj" localSheetId="2">Mc!$B$10:$U$10</definedName>
    <definedName name="cj" localSheetId="3">Md!$B$10:$V$10</definedName>
    <definedName name="m" localSheetId="0">Ma!$B$5</definedName>
    <definedName name="m" localSheetId="1">Mb!$B$5</definedName>
    <definedName name="m" localSheetId="2">Mc!$B$5</definedName>
    <definedName name="m" localSheetId="3">Md!$B$5</definedName>
    <definedName name="n" localSheetId="0">Ma!$C$5</definedName>
    <definedName name="n" localSheetId="1">Mb!$C$5</definedName>
    <definedName name="n" localSheetId="2">Mc!$C$5</definedName>
    <definedName name="n" localSheetId="3">Md!$C$5</definedName>
    <definedName name="solver_adj" localSheetId="0" hidden="1">Ma!$B$26:$U$26</definedName>
    <definedName name="solver_adj" localSheetId="1" hidden="1">Mb!$B$26:$U$26</definedName>
    <definedName name="solver_adj" localSheetId="2" hidden="1">Mc!$B$27:$U$27</definedName>
    <definedName name="solver_adj" localSheetId="3" hidden="1">Md!$B$46:$V$46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Ma!$V$13:$V$22</definedName>
    <definedName name="solver_lhs1" localSheetId="1" hidden="1">Mb!$V$13:$V$22</definedName>
    <definedName name="solver_lhs1" localSheetId="2" hidden="1">Mc!$V$13:$V$23</definedName>
    <definedName name="solver_lhs1" localSheetId="3" hidden="1">Md!$B$46:$U$46</definedName>
    <definedName name="solver_lhs2" localSheetId="0" hidden="1">Ma!$B$26:$U$26</definedName>
    <definedName name="solver_lhs2" localSheetId="1" hidden="1">Mb!$B$26:$U$26</definedName>
    <definedName name="solver_lhs2" localSheetId="2" hidden="1">Mc!$B$27:$U$27</definedName>
    <definedName name="solver_lhs2" localSheetId="3" hidden="1">Md!$W$13:$W$22</definedName>
    <definedName name="solver_lhs3" localSheetId="3" hidden="1">Md!$W$23:$W$42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um" localSheetId="3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Ma!$V$10</definedName>
    <definedName name="solver_opt" localSheetId="1" hidden="1">Mb!$V$10</definedName>
    <definedName name="solver_opt" localSheetId="2" hidden="1">Mc!$V$10</definedName>
    <definedName name="solver_opt" localSheetId="3" hidden="1">Md!$W$10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1" localSheetId="3" hidden="1">5</definedName>
    <definedName name="solver_rel2" localSheetId="0" hidden="1">5</definedName>
    <definedName name="solver_rel2" localSheetId="1" hidden="1">5</definedName>
    <definedName name="solver_rel2" localSheetId="2" hidden="1">5</definedName>
    <definedName name="solver_rel2" localSheetId="3" hidden="1">2</definedName>
    <definedName name="solver_rel3" localSheetId="3" hidden="1">3</definedName>
    <definedName name="solver_rhs1" localSheetId="0" hidden="1">Ma!$X$13:$X$22</definedName>
    <definedName name="solver_rhs1" localSheetId="1" hidden="1">Mb!$X$13:$X$22</definedName>
    <definedName name="solver_rhs1" localSheetId="2" hidden="1">Mc!$X$13:$X$23</definedName>
    <definedName name="solver_rhs1" localSheetId="3" hidden="1">binaire</definedName>
    <definedName name="solver_rhs2" localSheetId="0" hidden="1">binaire</definedName>
    <definedName name="solver_rhs2" localSheetId="1" hidden="1">binaire</definedName>
    <definedName name="solver_rhs2" localSheetId="2" hidden="1">binaire</definedName>
    <definedName name="solver_rhs2" localSheetId="3" hidden="1">Md!$Y$13:$Y$22</definedName>
    <definedName name="solver_rhs3" localSheetId="3" hidden="1">Md!$Y$23:$Y$42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xj" localSheetId="0">Ma!$B$26:$U$26</definedName>
    <definedName name="xj" localSheetId="1">Mb!$B$26:$U$26</definedName>
    <definedName name="xj" localSheetId="2">Mc!$B$27:$U$27</definedName>
    <definedName name="xj" localSheetId="3">Md!$B$46:$V$46</definedName>
    <definedName name="z" localSheetId="0">Ma!$V$10</definedName>
    <definedName name="z" localSheetId="1">Mb!$V$10</definedName>
    <definedName name="z" localSheetId="2">Mc!$V$10</definedName>
    <definedName name="z" localSheetId="3">Md!$W$10</definedName>
  </definedNames>
  <calcPr calcId="152511" calcOnSave="0"/>
</workbook>
</file>

<file path=xl/calcChain.xml><?xml version="1.0" encoding="utf-8"?>
<calcChain xmlns="http://schemas.openxmlformats.org/spreadsheetml/2006/main">
  <c r="W19" i="6" l="1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10" i="6"/>
  <c r="W13" i="6"/>
  <c r="W14" i="6"/>
  <c r="W15" i="6"/>
  <c r="W16" i="6"/>
  <c r="W17" i="6"/>
  <c r="W18" i="6"/>
  <c r="W38" i="6"/>
  <c r="W39" i="6"/>
  <c r="W40" i="6"/>
  <c r="W41" i="6"/>
  <c r="W42" i="6"/>
  <c r="V19" i="5"/>
  <c r="V10" i="5"/>
  <c r="V13" i="5"/>
  <c r="V14" i="5"/>
  <c r="V15" i="5"/>
  <c r="V16" i="5"/>
  <c r="V17" i="5"/>
  <c r="V18" i="5"/>
  <c r="V20" i="5"/>
  <c r="V21" i="5"/>
  <c r="V22" i="5"/>
  <c r="V23" i="5"/>
  <c r="V10" i="4"/>
  <c r="V13" i="4"/>
  <c r="V14" i="4"/>
  <c r="V15" i="4"/>
  <c r="V16" i="4"/>
  <c r="V17" i="4"/>
  <c r="V18" i="4"/>
  <c r="V19" i="4"/>
  <c r="V20" i="4"/>
  <c r="V21" i="4"/>
  <c r="V22" i="4"/>
  <c r="V15" i="3"/>
  <c r="V16" i="3"/>
  <c r="V17" i="3"/>
  <c r="V18" i="3"/>
  <c r="V19" i="3"/>
  <c r="V20" i="3"/>
  <c r="V22" i="3"/>
  <c r="V21" i="3"/>
  <c r="V14" i="3"/>
  <c r="V13" i="3"/>
  <c r="V10" i="3"/>
</calcChain>
</file>

<file path=xl/sharedStrings.xml><?xml version="1.0" encoding="utf-8"?>
<sst xmlns="http://schemas.openxmlformats.org/spreadsheetml/2006/main" count="327" uniqueCount="66">
  <si>
    <t>&gt;=</t>
  </si>
  <si>
    <t>=</t>
  </si>
  <si>
    <t>v1</t>
  </si>
  <si>
    <t>v2</t>
  </si>
  <si>
    <t>v3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</si>
  <si>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</si>
  <si>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</si>
  <si>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</si>
  <si>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</si>
  <si>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</si>
  <si>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</si>
  <si>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</si>
  <si>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</si>
  <si>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</si>
  <si>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</si>
  <si>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</si>
  <si>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</si>
  <si>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</si>
  <si>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</si>
  <si>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</si>
  <si>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</si>
  <si>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</si>
  <si>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</si>
  <si>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</si>
  <si>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</si>
  <si>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</si>
  <si>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</si>
  <si>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</si>
  <si>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</si>
  <si>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</si>
  <si>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</si>
  <si>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</si>
  <si>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</si>
  <si>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Colis 0</t>
  </si>
  <si>
    <t>Colis 1</t>
  </si>
  <si>
    <t>Colis 2</t>
  </si>
  <si>
    <t>Colis 3</t>
  </si>
  <si>
    <t>Colis 4</t>
  </si>
  <si>
    <t>Colis 5</t>
  </si>
  <si>
    <t>Colis 6</t>
  </si>
  <si>
    <t>Colis 7</t>
  </si>
  <si>
    <t>Colis 8</t>
  </si>
  <si>
    <t>Colis 9</t>
  </si>
  <si>
    <t>Priorité</t>
  </si>
  <si>
    <t>y</t>
  </si>
  <si>
    <t>Lien 01</t>
  </si>
  <si>
    <t>Lien 02</t>
  </si>
  <si>
    <t>Lien 03</t>
  </si>
  <si>
    <t>Lien 04</t>
  </si>
  <si>
    <t>Lien 05</t>
  </si>
  <si>
    <t>Lien 06</t>
  </si>
  <si>
    <t>Lien 07</t>
  </si>
  <si>
    <t>Lien 08</t>
  </si>
  <si>
    <t>Lien 09</t>
  </si>
  <si>
    <t>Lien 10</t>
  </si>
  <si>
    <t>Lien 11</t>
  </si>
  <si>
    <t>Lien 12</t>
  </si>
  <si>
    <t>Lien 13</t>
  </si>
  <si>
    <t>Lien 14</t>
  </si>
  <si>
    <t>Lien 15</t>
  </si>
  <si>
    <t>Lien 16</t>
  </si>
  <si>
    <t>Lien 17</t>
  </si>
  <si>
    <t>Lien 18</t>
  </si>
  <si>
    <t>Lien 19</t>
  </si>
  <si>
    <t>Lien 20</t>
  </si>
  <si>
    <t>MOG2-32  L'impartition des colis chez Transport Albert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</si>
</sst>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" xfId="0" applyNumberFormat="1" applyFont="1" applyFill="1" applyBorder="1"/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  <xf numFmtId="0" fontId="0" fillId="3" borderId="4" xfId="0" applyNumberFormat="1" applyFill="1" applyBorder="1"/>
    <xf numFmtId="0" fontId="0" fillId="3" borderId="7" xfId="0" applyNumberFormat="1" applyFill="1" applyBorder="1"/>
    <xf numFmtId="0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workbookViewId="0">
      <selection activeCell="AA33" sqref="AA33"/>
    </sheetView>
  </sheetViews>
  <sheetFormatPr baseColWidth="10" defaultRowHeight="12.75" x14ac:dyDescent="0.2"/>
  <cols>
    <col min="1" max="1" width="30.140625" customWidth="1"/>
    <col min="2" max="21" width="5.7109375" customWidth="1"/>
    <col min="22" max="22" width="7.28515625" customWidth="1"/>
    <col min="23" max="23" width="5.42578125" customWidth="1"/>
    <col min="24" max="24" width="6.42578125" customWidth="1"/>
  </cols>
  <sheetData>
    <row r="1" spans="1:46" ht="15.75" x14ac:dyDescent="0.25">
      <c r="A1" s="10" t="s">
        <v>65</v>
      </c>
      <c r="AO1" s="3"/>
      <c r="AP1" s="3"/>
      <c r="AQ1" s="3"/>
      <c r="AR1" s="3"/>
      <c r="AS1" s="3"/>
      <c r="AT1" s="3"/>
    </row>
    <row r="2" spans="1:46" x14ac:dyDescent="0.2">
      <c r="AO2" s="3"/>
      <c r="AP2" s="3"/>
      <c r="AQ2" s="3"/>
      <c r="AR2" s="3"/>
      <c r="AS2" s="3"/>
      <c r="AT2" s="3"/>
    </row>
    <row r="3" spans="1:46" x14ac:dyDescent="0.2">
      <c r="A3" s="2" t="s">
        <v>14</v>
      </c>
      <c r="AO3" s="3"/>
      <c r="AP3" s="3"/>
      <c r="AQ3" s="3"/>
      <c r="AR3" s="3"/>
      <c r="AS3" s="3"/>
      <c r="AT3" s="3"/>
    </row>
    <row r="4" spans="1:46" x14ac:dyDescent="0.2">
      <c r="AO4" s="3"/>
      <c r="AP4" s="3"/>
      <c r="AQ4" s="3"/>
      <c r="AR4" s="3"/>
      <c r="AS4" s="3"/>
      <c r="AT4" s="3"/>
    </row>
    <row r="5" spans="1:46" x14ac:dyDescent="0.2">
      <c r="A5" s="1" t="s">
        <v>15</v>
      </c>
      <c r="B5">
        <v>10</v>
      </c>
      <c r="C5">
        <v>20</v>
      </c>
      <c r="AO5" s="3"/>
      <c r="AP5" s="3"/>
      <c r="AQ5" s="3"/>
      <c r="AR5" s="3"/>
      <c r="AS5" s="3"/>
      <c r="AT5" s="3"/>
    </row>
    <row r="8" spans="1:46" x14ac:dyDescent="0.2">
      <c r="A8" s="1" t="s">
        <v>6</v>
      </c>
      <c r="B8" s="5" t="s">
        <v>2</v>
      </c>
      <c r="C8" s="5" t="s">
        <v>3</v>
      </c>
      <c r="D8" s="5" t="s">
        <v>4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5" t="s">
        <v>25</v>
      </c>
      <c r="O8" s="5" t="s">
        <v>26</v>
      </c>
      <c r="P8" s="5" t="s">
        <v>27</v>
      </c>
      <c r="Q8" s="5" t="s">
        <v>28</v>
      </c>
      <c r="R8" s="5" t="s">
        <v>29</v>
      </c>
      <c r="S8" s="5" t="s">
        <v>30</v>
      </c>
      <c r="T8" s="5" t="s">
        <v>31</v>
      </c>
      <c r="U8" s="5" t="s">
        <v>32</v>
      </c>
      <c r="V8" s="11" t="s">
        <v>11</v>
      </c>
      <c r="W8" s="12" t="s">
        <v>12</v>
      </c>
      <c r="X8" s="11" t="s">
        <v>13</v>
      </c>
      <c r="Y8" s="3"/>
    </row>
    <row r="10" spans="1:46" ht="14.25" x14ac:dyDescent="0.25">
      <c r="A10" s="1" t="s">
        <v>8</v>
      </c>
      <c r="B10" s="15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7">
        <v>1</v>
      </c>
      <c r="V10" s="14">
        <f>SUMPRODUCT(cj,xj)</f>
        <v>2</v>
      </c>
    </row>
    <row r="12" spans="1:46" x14ac:dyDescent="0.2">
      <c r="A12" s="1" t="s">
        <v>7</v>
      </c>
    </row>
    <row r="13" spans="1:46" x14ac:dyDescent="0.2">
      <c r="A13" t="s">
        <v>33</v>
      </c>
      <c r="B13" s="18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>
        <v>1</v>
      </c>
      <c r="R13" s="19">
        <v>0</v>
      </c>
      <c r="S13" s="19">
        <v>0</v>
      </c>
      <c r="T13" s="19">
        <v>0</v>
      </c>
      <c r="U13" s="20">
        <v>1</v>
      </c>
      <c r="V13" s="30">
        <f t="shared" ref="V13:V22" si="0">SUMPRODUCT(B13:U13,xj)</f>
        <v>1</v>
      </c>
      <c r="W13" s="26" t="s">
        <v>1</v>
      </c>
      <c r="X13" s="20">
        <v>1</v>
      </c>
    </row>
    <row r="14" spans="1:46" x14ac:dyDescent="0.2">
      <c r="A14" t="s">
        <v>34</v>
      </c>
      <c r="B14" s="21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22">
        <v>1</v>
      </c>
      <c r="V14" s="31">
        <f t="shared" si="0"/>
        <v>1</v>
      </c>
      <c r="W14" s="27" t="s">
        <v>1</v>
      </c>
      <c r="X14" s="22">
        <v>1</v>
      </c>
    </row>
    <row r="15" spans="1:46" x14ac:dyDescent="0.2">
      <c r="A15" t="s">
        <v>35</v>
      </c>
      <c r="B15" s="21">
        <v>0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1</v>
      </c>
      <c r="T15" s="3">
        <v>0</v>
      </c>
      <c r="U15" s="22">
        <v>0</v>
      </c>
      <c r="V15" s="31">
        <f t="shared" si="0"/>
        <v>1</v>
      </c>
      <c r="W15" s="27" t="s">
        <v>1</v>
      </c>
      <c r="X15" s="22">
        <v>1</v>
      </c>
    </row>
    <row r="16" spans="1:46" x14ac:dyDescent="0.2">
      <c r="A16" t="s">
        <v>36</v>
      </c>
      <c r="B16" s="21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3">
        <v>0</v>
      </c>
      <c r="S16" s="3">
        <v>0</v>
      </c>
      <c r="T16" s="3">
        <v>0</v>
      </c>
      <c r="U16" s="22">
        <v>0</v>
      </c>
      <c r="V16" s="31">
        <f t="shared" si="0"/>
        <v>1</v>
      </c>
      <c r="W16" s="27" t="s">
        <v>1</v>
      </c>
      <c r="X16" s="22">
        <v>1</v>
      </c>
    </row>
    <row r="17" spans="1:24" x14ac:dyDescent="0.2">
      <c r="A17" t="s">
        <v>37</v>
      </c>
      <c r="B17" s="21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1</v>
      </c>
      <c r="T17" s="3">
        <v>1</v>
      </c>
      <c r="U17" s="22">
        <v>0</v>
      </c>
      <c r="V17" s="31">
        <f t="shared" si="0"/>
        <v>1</v>
      </c>
      <c r="W17" s="27" t="s">
        <v>1</v>
      </c>
      <c r="X17" s="22">
        <v>1</v>
      </c>
    </row>
    <row r="18" spans="1:24" x14ac:dyDescent="0.2">
      <c r="A18" t="s">
        <v>38</v>
      </c>
      <c r="B18" s="21">
        <v>1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22">
        <v>1</v>
      </c>
      <c r="V18" s="31">
        <f t="shared" si="0"/>
        <v>1</v>
      </c>
      <c r="W18" s="27" t="s">
        <v>1</v>
      </c>
      <c r="X18" s="22">
        <v>1</v>
      </c>
    </row>
    <row r="19" spans="1:24" x14ac:dyDescent="0.2">
      <c r="A19" t="s">
        <v>39</v>
      </c>
      <c r="B19" s="21">
        <v>0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22">
        <v>0</v>
      </c>
      <c r="V19" s="31">
        <f t="shared" si="0"/>
        <v>1</v>
      </c>
      <c r="W19" s="27" t="s">
        <v>1</v>
      </c>
      <c r="X19" s="22">
        <v>1</v>
      </c>
    </row>
    <row r="20" spans="1:24" x14ac:dyDescent="0.2">
      <c r="A20" t="s">
        <v>40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22">
        <v>1</v>
      </c>
      <c r="V20" s="31">
        <f t="shared" si="0"/>
        <v>1</v>
      </c>
      <c r="W20" s="27" t="s">
        <v>1</v>
      </c>
      <c r="X20" s="22">
        <v>1</v>
      </c>
    </row>
    <row r="21" spans="1:24" x14ac:dyDescent="0.2">
      <c r="A21" t="s">
        <v>41</v>
      </c>
      <c r="B21" s="21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1</v>
      </c>
      <c r="S21" s="3">
        <v>0</v>
      </c>
      <c r="T21" s="3">
        <v>0</v>
      </c>
      <c r="U21" s="22">
        <v>0</v>
      </c>
      <c r="V21" s="32">
        <f t="shared" si="0"/>
        <v>1</v>
      </c>
      <c r="W21" s="27" t="s">
        <v>1</v>
      </c>
      <c r="X21" s="22">
        <v>1</v>
      </c>
    </row>
    <row r="22" spans="1:24" x14ac:dyDescent="0.2">
      <c r="A22" t="s">
        <v>42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1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1</v>
      </c>
      <c r="O22" s="24">
        <v>1</v>
      </c>
      <c r="P22" s="24">
        <v>1</v>
      </c>
      <c r="Q22" s="24">
        <v>1</v>
      </c>
      <c r="R22" s="24">
        <v>0</v>
      </c>
      <c r="S22" s="24">
        <v>0</v>
      </c>
      <c r="T22" s="24">
        <v>1</v>
      </c>
      <c r="U22" s="25">
        <v>0</v>
      </c>
      <c r="V22" s="33">
        <f t="shared" si="0"/>
        <v>1</v>
      </c>
      <c r="W22" s="28" t="s">
        <v>1</v>
      </c>
      <c r="X22" s="25">
        <v>1</v>
      </c>
    </row>
    <row r="24" spans="1:24" x14ac:dyDescent="0.2">
      <c r="A24" s="1" t="s">
        <v>10</v>
      </c>
      <c r="B24" s="4" t="s">
        <v>5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5</v>
      </c>
      <c r="J24" s="4" t="s">
        <v>5</v>
      </c>
      <c r="K24" s="4" t="s">
        <v>5</v>
      </c>
      <c r="L24" s="4" t="s">
        <v>5</v>
      </c>
      <c r="M24" s="4" t="s">
        <v>5</v>
      </c>
      <c r="N24" s="4" t="s">
        <v>5</v>
      </c>
      <c r="O24" s="4" t="s">
        <v>5</v>
      </c>
      <c r="P24" s="4" t="s">
        <v>5</v>
      </c>
      <c r="Q24" s="4" t="s">
        <v>5</v>
      </c>
      <c r="R24" s="4" t="s">
        <v>5</v>
      </c>
      <c r="S24" s="4" t="s">
        <v>5</v>
      </c>
      <c r="T24" s="4" t="s">
        <v>5</v>
      </c>
      <c r="U24" s="4" t="s">
        <v>5</v>
      </c>
    </row>
    <row r="25" spans="1:24" x14ac:dyDescent="0.2">
      <c r="W25" s="6"/>
    </row>
    <row r="26" spans="1:24" ht="14.25" x14ac:dyDescent="0.25">
      <c r="A26" s="1" t="s">
        <v>9</v>
      </c>
      <c r="B26" s="8">
        <v>0</v>
      </c>
      <c r="C26" s="9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13">
        <v>0</v>
      </c>
      <c r="W26" s="6"/>
      <c r="X26" s="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workbookViewId="0">
      <selection activeCell="Z30" sqref="Z30"/>
    </sheetView>
  </sheetViews>
  <sheetFormatPr baseColWidth="10" defaultRowHeight="12.75" x14ac:dyDescent="0.2"/>
  <cols>
    <col min="1" max="1" width="30.140625" customWidth="1"/>
    <col min="2" max="21" width="5.7109375" customWidth="1"/>
    <col min="22" max="22" width="7.28515625" customWidth="1"/>
    <col min="23" max="23" width="5.42578125" customWidth="1"/>
    <col min="24" max="24" width="6.42578125" customWidth="1"/>
  </cols>
  <sheetData>
    <row r="1" spans="1:46" ht="15.75" x14ac:dyDescent="0.25">
      <c r="A1" s="10" t="s">
        <v>65</v>
      </c>
      <c r="AO1" s="3"/>
      <c r="AP1" s="3"/>
      <c r="AQ1" s="3"/>
      <c r="AR1" s="3"/>
      <c r="AS1" s="3"/>
      <c r="AT1" s="3"/>
    </row>
    <row r="2" spans="1:46" x14ac:dyDescent="0.2">
      <c r="AO2" s="3"/>
      <c r="AP2" s="3"/>
      <c r="AQ2" s="3"/>
      <c r="AR2" s="3"/>
      <c r="AS2" s="3"/>
      <c r="AT2" s="3"/>
    </row>
    <row r="3" spans="1:46" x14ac:dyDescent="0.2">
      <c r="A3" s="2" t="s">
        <v>14</v>
      </c>
      <c r="AO3" s="3"/>
      <c r="AP3" s="3"/>
      <c r="AQ3" s="3"/>
      <c r="AR3" s="3"/>
      <c r="AS3" s="3"/>
      <c r="AT3" s="3"/>
    </row>
    <row r="4" spans="1:46" x14ac:dyDescent="0.2">
      <c r="AO4" s="3"/>
      <c r="AP4" s="3"/>
      <c r="AQ4" s="3"/>
      <c r="AR4" s="3"/>
      <c r="AS4" s="3"/>
      <c r="AT4" s="3"/>
    </row>
    <row r="5" spans="1:46" x14ac:dyDescent="0.2">
      <c r="A5" s="1" t="s">
        <v>15</v>
      </c>
      <c r="B5">
        <v>10</v>
      </c>
      <c r="C5">
        <v>20</v>
      </c>
      <c r="AO5" s="3"/>
      <c r="AP5" s="3"/>
      <c r="AQ5" s="3"/>
      <c r="AR5" s="3"/>
      <c r="AS5" s="3"/>
      <c r="AT5" s="3"/>
    </row>
    <row r="8" spans="1:46" x14ac:dyDescent="0.2">
      <c r="A8" s="1" t="s">
        <v>6</v>
      </c>
      <c r="B8" s="5" t="s">
        <v>2</v>
      </c>
      <c r="C8" s="5" t="s">
        <v>3</v>
      </c>
      <c r="D8" s="5" t="s">
        <v>4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5" t="s">
        <v>25</v>
      </c>
      <c r="O8" s="5" t="s">
        <v>26</v>
      </c>
      <c r="P8" s="5" t="s">
        <v>27</v>
      </c>
      <c r="Q8" s="5" t="s">
        <v>28</v>
      </c>
      <c r="R8" s="5" t="s">
        <v>29</v>
      </c>
      <c r="S8" s="5" t="s">
        <v>30</v>
      </c>
      <c r="T8" s="5" t="s">
        <v>31</v>
      </c>
      <c r="U8" s="5" t="s">
        <v>32</v>
      </c>
      <c r="V8" s="11" t="s">
        <v>11</v>
      </c>
      <c r="W8" s="12" t="s">
        <v>12</v>
      </c>
      <c r="X8" s="11" t="s">
        <v>13</v>
      </c>
      <c r="Y8" s="3"/>
    </row>
    <row r="10" spans="1:46" ht="14.25" x14ac:dyDescent="0.25">
      <c r="A10" s="1" t="s">
        <v>8</v>
      </c>
      <c r="B10" s="15">
        <v>6</v>
      </c>
      <c r="C10" s="16">
        <v>9.5</v>
      </c>
      <c r="D10" s="16">
        <v>7</v>
      </c>
      <c r="E10" s="16">
        <v>8</v>
      </c>
      <c r="F10" s="16">
        <v>7</v>
      </c>
      <c r="G10" s="16">
        <v>5</v>
      </c>
      <c r="H10" s="16">
        <v>6</v>
      </c>
      <c r="I10" s="16">
        <v>8</v>
      </c>
      <c r="J10" s="16">
        <v>7</v>
      </c>
      <c r="K10" s="16">
        <v>8</v>
      </c>
      <c r="L10" s="16">
        <v>6</v>
      </c>
      <c r="M10" s="16">
        <v>6</v>
      </c>
      <c r="N10" s="16">
        <v>6</v>
      </c>
      <c r="O10" s="16">
        <v>7</v>
      </c>
      <c r="P10" s="16">
        <v>6.5</v>
      </c>
      <c r="Q10" s="16">
        <v>8</v>
      </c>
      <c r="R10" s="16">
        <v>5</v>
      </c>
      <c r="S10" s="16">
        <v>5</v>
      </c>
      <c r="T10" s="16">
        <v>9</v>
      </c>
      <c r="U10" s="17">
        <v>6</v>
      </c>
      <c r="V10" s="29">
        <f>SUMPRODUCT(cj,xj)</f>
        <v>17.5</v>
      </c>
    </row>
    <row r="12" spans="1:46" x14ac:dyDescent="0.2">
      <c r="A12" s="1" t="s">
        <v>7</v>
      </c>
    </row>
    <row r="13" spans="1:46" x14ac:dyDescent="0.2">
      <c r="A13" t="s">
        <v>33</v>
      </c>
      <c r="B13" s="18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>
        <v>1</v>
      </c>
      <c r="R13" s="19">
        <v>0</v>
      </c>
      <c r="S13" s="19">
        <v>0</v>
      </c>
      <c r="T13" s="19">
        <v>0</v>
      </c>
      <c r="U13" s="20">
        <v>1</v>
      </c>
      <c r="V13" s="34">
        <f t="shared" ref="V13:V22" si="0">SUMPRODUCT(B13:U13,xj)</f>
        <v>1</v>
      </c>
      <c r="W13" s="26" t="s">
        <v>1</v>
      </c>
      <c r="X13" s="20">
        <v>1</v>
      </c>
    </row>
    <row r="14" spans="1:46" x14ac:dyDescent="0.2">
      <c r="A14" t="s">
        <v>34</v>
      </c>
      <c r="B14" s="21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22">
        <v>1</v>
      </c>
      <c r="V14" s="35">
        <f t="shared" si="0"/>
        <v>1</v>
      </c>
      <c r="W14" s="27" t="s">
        <v>1</v>
      </c>
      <c r="X14" s="22">
        <v>1</v>
      </c>
    </row>
    <row r="15" spans="1:46" x14ac:dyDescent="0.2">
      <c r="A15" t="s">
        <v>35</v>
      </c>
      <c r="B15" s="21">
        <v>0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1</v>
      </c>
      <c r="T15" s="3">
        <v>0</v>
      </c>
      <c r="U15" s="22">
        <v>0</v>
      </c>
      <c r="V15" s="35">
        <f t="shared" si="0"/>
        <v>1</v>
      </c>
      <c r="W15" s="27" t="s">
        <v>1</v>
      </c>
      <c r="X15" s="22">
        <v>1</v>
      </c>
    </row>
    <row r="16" spans="1:46" x14ac:dyDescent="0.2">
      <c r="A16" t="s">
        <v>36</v>
      </c>
      <c r="B16" s="21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3">
        <v>0</v>
      </c>
      <c r="S16" s="3">
        <v>0</v>
      </c>
      <c r="T16" s="3">
        <v>0</v>
      </c>
      <c r="U16" s="22">
        <v>0</v>
      </c>
      <c r="V16" s="35">
        <f t="shared" si="0"/>
        <v>1</v>
      </c>
      <c r="W16" s="27" t="s">
        <v>1</v>
      </c>
      <c r="X16" s="22">
        <v>1</v>
      </c>
    </row>
    <row r="17" spans="1:24" x14ac:dyDescent="0.2">
      <c r="A17" t="s">
        <v>37</v>
      </c>
      <c r="B17" s="21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1</v>
      </c>
      <c r="T17" s="3">
        <v>1</v>
      </c>
      <c r="U17" s="22">
        <v>0</v>
      </c>
      <c r="V17" s="35">
        <f t="shared" si="0"/>
        <v>1</v>
      </c>
      <c r="W17" s="27" t="s">
        <v>1</v>
      </c>
      <c r="X17" s="22">
        <v>1</v>
      </c>
    </row>
    <row r="18" spans="1:24" x14ac:dyDescent="0.2">
      <c r="A18" t="s">
        <v>38</v>
      </c>
      <c r="B18" s="21">
        <v>1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22">
        <v>1</v>
      </c>
      <c r="V18" s="35">
        <f t="shared" si="0"/>
        <v>1</v>
      </c>
      <c r="W18" s="27" t="s">
        <v>1</v>
      </c>
      <c r="X18" s="22">
        <v>1</v>
      </c>
    </row>
    <row r="19" spans="1:24" x14ac:dyDescent="0.2">
      <c r="A19" t="s">
        <v>39</v>
      </c>
      <c r="B19" s="21">
        <v>0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22">
        <v>0</v>
      </c>
      <c r="V19" s="35">
        <f t="shared" si="0"/>
        <v>1</v>
      </c>
      <c r="W19" s="27" t="s">
        <v>1</v>
      </c>
      <c r="X19" s="22">
        <v>1</v>
      </c>
    </row>
    <row r="20" spans="1:24" x14ac:dyDescent="0.2">
      <c r="A20" t="s">
        <v>40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22">
        <v>1</v>
      </c>
      <c r="V20" s="35">
        <f t="shared" si="0"/>
        <v>1</v>
      </c>
      <c r="W20" s="27" t="s">
        <v>1</v>
      </c>
      <c r="X20" s="22">
        <v>1</v>
      </c>
    </row>
    <row r="21" spans="1:24" x14ac:dyDescent="0.2">
      <c r="A21" t="s">
        <v>41</v>
      </c>
      <c r="B21" s="21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1</v>
      </c>
      <c r="S21" s="3">
        <v>0</v>
      </c>
      <c r="T21" s="3">
        <v>0</v>
      </c>
      <c r="U21" s="22">
        <v>0</v>
      </c>
      <c r="V21" s="35">
        <f t="shared" si="0"/>
        <v>1</v>
      </c>
      <c r="W21" s="27" t="s">
        <v>1</v>
      </c>
      <c r="X21" s="22">
        <v>1</v>
      </c>
    </row>
    <row r="22" spans="1:24" x14ac:dyDescent="0.2">
      <c r="A22" t="s">
        <v>42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1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1</v>
      </c>
      <c r="O22" s="24">
        <v>1</v>
      </c>
      <c r="P22" s="24">
        <v>1</v>
      </c>
      <c r="Q22" s="24">
        <v>1</v>
      </c>
      <c r="R22" s="24">
        <v>0</v>
      </c>
      <c r="S22" s="24">
        <v>0</v>
      </c>
      <c r="T22" s="24">
        <v>1</v>
      </c>
      <c r="U22" s="25">
        <v>0</v>
      </c>
      <c r="V22" s="36">
        <f t="shared" si="0"/>
        <v>1</v>
      </c>
      <c r="W22" s="28" t="s">
        <v>1</v>
      </c>
      <c r="X22" s="25">
        <v>1</v>
      </c>
    </row>
    <row r="24" spans="1:24" x14ac:dyDescent="0.2">
      <c r="A24" s="1" t="s">
        <v>10</v>
      </c>
      <c r="B24" s="4" t="s">
        <v>5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5</v>
      </c>
      <c r="J24" s="4" t="s">
        <v>5</v>
      </c>
      <c r="K24" s="4" t="s">
        <v>5</v>
      </c>
      <c r="L24" s="4" t="s">
        <v>5</v>
      </c>
      <c r="M24" s="4" t="s">
        <v>5</v>
      </c>
      <c r="N24" s="4" t="s">
        <v>5</v>
      </c>
      <c r="O24" s="4" t="s">
        <v>5</v>
      </c>
      <c r="P24" s="4" t="s">
        <v>5</v>
      </c>
      <c r="Q24" s="4" t="s">
        <v>5</v>
      </c>
      <c r="R24" s="4" t="s">
        <v>5</v>
      </c>
      <c r="S24" s="4" t="s">
        <v>5</v>
      </c>
      <c r="T24" s="4" t="s">
        <v>5</v>
      </c>
      <c r="U24" s="4" t="s">
        <v>5</v>
      </c>
    </row>
    <row r="25" spans="1:24" x14ac:dyDescent="0.2">
      <c r="W25" s="6"/>
    </row>
    <row r="26" spans="1:24" ht="14.25" x14ac:dyDescent="0.25">
      <c r="A26" s="1" t="s">
        <v>9</v>
      </c>
      <c r="B26" s="8">
        <v>0</v>
      </c>
      <c r="C26" s="9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1</v>
      </c>
      <c r="T26" s="13">
        <v>0</v>
      </c>
      <c r="U26" s="13">
        <v>1</v>
      </c>
      <c r="W26" s="6"/>
      <c r="X26" s="7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workbookViewId="0">
      <selection activeCell="Z31" sqref="Z31"/>
    </sheetView>
  </sheetViews>
  <sheetFormatPr baseColWidth="10" defaultRowHeight="12.75" x14ac:dyDescent="0.2"/>
  <cols>
    <col min="1" max="1" width="30.140625" customWidth="1"/>
    <col min="2" max="21" width="5.7109375" customWidth="1"/>
    <col min="22" max="22" width="7.28515625" customWidth="1"/>
    <col min="23" max="23" width="5.42578125" customWidth="1"/>
    <col min="24" max="24" width="6.42578125" customWidth="1"/>
  </cols>
  <sheetData>
    <row r="1" spans="1:46" ht="15.75" x14ac:dyDescent="0.25">
      <c r="A1" s="10" t="s">
        <v>65</v>
      </c>
      <c r="AO1" s="3"/>
      <c r="AP1" s="3"/>
      <c r="AQ1" s="3"/>
      <c r="AR1" s="3"/>
      <c r="AS1" s="3"/>
      <c r="AT1" s="3"/>
    </row>
    <row r="2" spans="1:46" x14ac:dyDescent="0.2">
      <c r="AO2" s="3"/>
      <c r="AP2" s="3"/>
      <c r="AQ2" s="3"/>
      <c r="AR2" s="3"/>
      <c r="AS2" s="3"/>
      <c r="AT2" s="3"/>
    </row>
    <row r="3" spans="1:46" x14ac:dyDescent="0.2">
      <c r="A3" s="2" t="s">
        <v>14</v>
      </c>
      <c r="AO3" s="3"/>
      <c r="AP3" s="3"/>
      <c r="AQ3" s="3"/>
      <c r="AR3" s="3"/>
      <c r="AS3" s="3"/>
      <c r="AT3" s="3"/>
    </row>
    <row r="4" spans="1:46" x14ac:dyDescent="0.2">
      <c r="AO4" s="3"/>
      <c r="AP4" s="3"/>
      <c r="AQ4" s="3"/>
      <c r="AR4" s="3"/>
      <c r="AS4" s="3"/>
      <c r="AT4" s="3"/>
    </row>
    <row r="5" spans="1:46" x14ac:dyDescent="0.2">
      <c r="A5" s="1" t="s">
        <v>15</v>
      </c>
      <c r="B5">
        <v>11</v>
      </c>
      <c r="C5">
        <v>20</v>
      </c>
      <c r="AO5" s="3"/>
      <c r="AP5" s="3"/>
      <c r="AQ5" s="3"/>
      <c r="AR5" s="3"/>
      <c r="AS5" s="3"/>
      <c r="AT5" s="3"/>
    </row>
    <row r="8" spans="1:46" x14ac:dyDescent="0.2">
      <c r="A8" s="1" t="s">
        <v>6</v>
      </c>
      <c r="B8" s="5" t="s">
        <v>2</v>
      </c>
      <c r="C8" s="5" t="s">
        <v>3</v>
      </c>
      <c r="D8" s="5" t="s">
        <v>4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5" t="s">
        <v>25</v>
      </c>
      <c r="O8" s="5" t="s">
        <v>26</v>
      </c>
      <c r="P8" s="5" t="s">
        <v>27</v>
      </c>
      <c r="Q8" s="5" t="s">
        <v>28</v>
      </c>
      <c r="R8" s="5" t="s">
        <v>29</v>
      </c>
      <c r="S8" s="5" t="s">
        <v>30</v>
      </c>
      <c r="T8" s="5" t="s">
        <v>31</v>
      </c>
      <c r="U8" s="5" t="s">
        <v>32</v>
      </c>
      <c r="V8" s="11" t="s">
        <v>11</v>
      </c>
      <c r="W8" s="12" t="s">
        <v>12</v>
      </c>
      <c r="X8" s="11" t="s">
        <v>13</v>
      </c>
      <c r="Y8" s="3"/>
    </row>
    <row r="10" spans="1:46" ht="14.25" x14ac:dyDescent="0.25">
      <c r="A10" s="1" t="s">
        <v>8</v>
      </c>
      <c r="B10" s="15">
        <v>6</v>
      </c>
      <c r="C10" s="16">
        <v>9.5</v>
      </c>
      <c r="D10" s="16">
        <v>7</v>
      </c>
      <c r="E10" s="16">
        <v>8</v>
      </c>
      <c r="F10" s="16">
        <v>7</v>
      </c>
      <c r="G10" s="16">
        <v>5</v>
      </c>
      <c r="H10" s="16">
        <v>6</v>
      </c>
      <c r="I10" s="16">
        <v>8</v>
      </c>
      <c r="J10" s="16">
        <v>7</v>
      </c>
      <c r="K10" s="16">
        <v>8</v>
      </c>
      <c r="L10" s="16">
        <v>6</v>
      </c>
      <c r="M10" s="16">
        <v>6</v>
      </c>
      <c r="N10" s="16">
        <v>6</v>
      </c>
      <c r="O10" s="16">
        <v>7</v>
      </c>
      <c r="P10" s="16">
        <v>6.5</v>
      </c>
      <c r="Q10" s="16">
        <v>8</v>
      </c>
      <c r="R10" s="16">
        <v>5</v>
      </c>
      <c r="S10" s="16">
        <v>5</v>
      </c>
      <c r="T10" s="16">
        <v>9</v>
      </c>
      <c r="U10" s="17">
        <v>6</v>
      </c>
      <c r="V10" s="29">
        <f>SUMPRODUCT(cj,xj)</f>
        <v>19</v>
      </c>
    </row>
    <row r="12" spans="1:46" x14ac:dyDescent="0.2">
      <c r="A12" s="1" t="s">
        <v>7</v>
      </c>
    </row>
    <row r="13" spans="1:46" x14ac:dyDescent="0.2">
      <c r="A13" t="s">
        <v>33</v>
      </c>
      <c r="B13" s="18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>
        <v>1</v>
      </c>
      <c r="R13" s="19">
        <v>0</v>
      </c>
      <c r="S13" s="19">
        <v>0</v>
      </c>
      <c r="T13" s="19">
        <v>0</v>
      </c>
      <c r="U13" s="20">
        <v>1</v>
      </c>
      <c r="V13" s="34">
        <f t="shared" ref="V13:V23" si="0">SUMPRODUCT(B13:U13,xj)</f>
        <v>1</v>
      </c>
      <c r="W13" s="26" t="s">
        <v>1</v>
      </c>
      <c r="X13" s="20">
        <v>1</v>
      </c>
    </row>
    <row r="14" spans="1:46" x14ac:dyDescent="0.2">
      <c r="A14" t="s">
        <v>34</v>
      </c>
      <c r="B14" s="21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22">
        <v>1</v>
      </c>
      <c r="V14" s="35">
        <f t="shared" si="0"/>
        <v>1</v>
      </c>
      <c r="W14" s="27" t="s">
        <v>1</v>
      </c>
      <c r="X14" s="22">
        <v>1</v>
      </c>
    </row>
    <row r="15" spans="1:46" x14ac:dyDescent="0.2">
      <c r="A15" t="s">
        <v>35</v>
      </c>
      <c r="B15" s="21">
        <v>0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1</v>
      </c>
      <c r="T15" s="3">
        <v>0</v>
      </c>
      <c r="U15" s="22">
        <v>0</v>
      </c>
      <c r="V15" s="35">
        <f t="shared" si="0"/>
        <v>1</v>
      </c>
      <c r="W15" s="27" t="s">
        <v>1</v>
      </c>
      <c r="X15" s="22">
        <v>1</v>
      </c>
    </row>
    <row r="16" spans="1:46" x14ac:dyDescent="0.2">
      <c r="A16" t="s">
        <v>36</v>
      </c>
      <c r="B16" s="21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3">
        <v>0</v>
      </c>
      <c r="S16" s="3">
        <v>0</v>
      </c>
      <c r="T16" s="3">
        <v>0</v>
      </c>
      <c r="U16" s="22">
        <v>0</v>
      </c>
      <c r="V16" s="35">
        <f t="shared" si="0"/>
        <v>1</v>
      </c>
      <c r="W16" s="27" t="s">
        <v>1</v>
      </c>
      <c r="X16" s="22">
        <v>1</v>
      </c>
    </row>
    <row r="17" spans="1:24" x14ac:dyDescent="0.2">
      <c r="A17" t="s">
        <v>37</v>
      </c>
      <c r="B17" s="21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1</v>
      </c>
      <c r="T17" s="3">
        <v>1</v>
      </c>
      <c r="U17" s="22">
        <v>0</v>
      </c>
      <c r="V17" s="35">
        <f t="shared" si="0"/>
        <v>1</v>
      </c>
      <c r="W17" s="27" t="s">
        <v>1</v>
      </c>
      <c r="X17" s="22">
        <v>1</v>
      </c>
    </row>
    <row r="18" spans="1:24" x14ac:dyDescent="0.2">
      <c r="A18" t="s">
        <v>38</v>
      </c>
      <c r="B18" s="21">
        <v>1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22">
        <v>1</v>
      </c>
      <c r="V18" s="35">
        <f t="shared" si="0"/>
        <v>1</v>
      </c>
      <c r="W18" s="27" t="s">
        <v>1</v>
      </c>
      <c r="X18" s="22">
        <v>1</v>
      </c>
    </row>
    <row r="19" spans="1:24" x14ac:dyDescent="0.2">
      <c r="A19" t="s">
        <v>39</v>
      </c>
      <c r="B19" s="21">
        <v>0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22">
        <v>0</v>
      </c>
      <c r="V19" s="35">
        <f t="shared" si="0"/>
        <v>1</v>
      </c>
      <c r="W19" s="27" t="s">
        <v>1</v>
      </c>
      <c r="X19" s="22">
        <v>1</v>
      </c>
    </row>
    <row r="20" spans="1:24" x14ac:dyDescent="0.2">
      <c r="A20" t="s">
        <v>40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22">
        <v>1</v>
      </c>
      <c r="V20" s="35">
        <f t="shared" si="0"/>
        <v>1</v>
      </c>
      <c r="W20" s="27" t="s">
        <v>1</v>
      </c>
      <c r="X20" s="22">
        <v>1</v>
      </c>
    </row>
    <row r="21" spans="1:24" x14ac:dyDescent="0.2">
      <c r="A21" t="s">
        <v>41</v>
      </c>
      <c r="B21" s="21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1</v>
      </c>
      <c r="S21" s="3">
        <v>0</v>
      </c>
      <c r="T21" s="3">
        <v>0</v>
      </c>
      <c r="U21" s="22">
        <v>0</v>
      </c>
      <c r="V21" s="35">
        <f t="shared" si="0"/>
        <v>1</v>
      </c>
      <c r="W21" s="27" t="s">
        <v>1</v>
      </c>
      <c r="X21" s="22">
        <v>1</v>
      </c>
    </row>
    <row r="22" spans="1:24" x14ac:dyDescent="0.2">
      <c r="A22" t="s">
        <v>42</v>
      </c>
      <c r="B22" s="21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0</v>
      </c>
      <c r="S22" s="3">
        <v>0</v>
      </c>
      <c r="T22" s="3">
        <v>1</v>
      </c>
      <c r="U22" s="22">
        <v>0</v>
      </c>
      <c r="V22" s="35">
        <f t="shared" si="0"/>
        <v>1</v>
      </c>
      <c r="W22" s="27" t="s">
        <v>1</v>
      </c>
      <c r="X22" s="22">
        <v>1</v>
      </c>
    </row>
    <row r="23" spans="1:24" x14ac:dyDescent="0.2">
      <c r="A23" t="s">
        <v>43</v>
      </c>
      <c r="B23" s="23">
        <v>0</v>
      </c>
      <c r="C23" s="24">
        <v>0</v>
      </c>
      <c r="D23" s="24">
        <v>0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1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  <c r="V23" s="36">
        <f t="shared" si="0"/>
        <v>1</v>
      </c>
      <c r="W23" s="28" t="s">
        <v>1</v>
      </c>
      <c r="X23" s="25">
        <v>1</v>
      </c>
    </row>
    <row r="25" spans="1:24" x14ac:dyDescent="0.2">
      <c r="A25" s="1" t="s">
        <v>10</v>
      </c>
      <c r="B25" s="4" t="s">
        <v>5</v>
      </c>
      <c r="C25" s="4" t="s">
        <v>5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4" t="s">
        <v>5</v>
      </c>
      <c r="L25" s="4" t="s">
        <v>5</v>
      </c>
      <c r="M25" s="4" t="s">
        <v>5</v>
      </c>
      <c r="N25" s="4" t="s">
        <v>5</v>
      </c>
      <c r="O25" s="4" t="s">
        <v>5</v>
      </c>
      <c r="P25" s="4" t="s">
        <v>5</v>
      </c>
      <c r="Q25" s="4" t="s">
        <v>5</v>
      </c>
      <c r="R25" s="4" t="s">
        <v>5</v>
      </c>
      <c r="S25" s="4" t="s">
        <v>5</v>
      </c>
      <c r="T25" s="4" t="s">
        <v>5</v>
      </c>
      <c r="U25" s="4" t="s">
        <v>5</v>
      </c>
    </row>
    <row r="26" spans="1:24" x14ac:dyDescent="0.2">
      <c r="W26" s="6"/>
    </row>
    <row r="27" spans="1:24" ht="14.25" x14ac:dyDescent="0.25">
      <c r="A27" s="1" t="s">
        <v>9</v>
      </c>
      <c r="B27" s="8">
        <v>0</v>
      </c>
      <c r="C27" s="9">
        <v>0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W27" s="6"/>
      <c r="X27" s="7"/>
    </row>
  </sheetData>
  <phoneticPr fontId="8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workbookViewId="0">
      <selection activeCell="AB48" sqref="AB48"/>
    </sheetView>
  </sheetViews>
  <sheetFormatPr baseColWidth="10" defaultRowHeight="12.75" x14ac:dyDescent="0.2"/>
  <cols>
    <col min="1" max="1" width="30.140625" customWidth="1"/>
    <col min="2" max="22" width="5.7109375" customWidth="1"/>
    <col min="23" max="23" width="7.28515625" customWidth="1"/>
    <col min="24" max="24" width="5.42578125" customWidth="1"/>
    <col min="25" max="25" width="6.42578125" customWidth="1"/>
  </cols>
  <sheetData>
    <row r="1" spans="1:47" ht="15.75" x14ac:dyDescent="0.25">
      <c r="A1" s="10" t="s">
        <v>65</v>
      </c>
      <c r="AP1" s="3"/>
      <c r="AQ1" s="3"/>
      <c r="AR1" s="3"/>
      <c r="AS1" s="3"/>
      <c r="AT1" s="3"/>
      <c r="AU1" s="3"/>
    </row>
    <row r="2" spans="1:47" x14ac:dyDescent="0.2">
      <c r="AP2" s="3"/>
      <c r="AQ2" s="3"/>
      <c r="AR2" s="3"/>
      <c r="AS2" s="3"/>
      <c r="AT2" s="3"/>
      <c r="AU2" s="3"/>
    </row>
    <row r="3" spans="1:47" x14ac:dyDescent="0.2">
      <c r="A3" s="2" t="s">
        <v>14</v>
      </c>
      <c r="AP3" s="3"/>
      <c r="AQ3" s="3"/>
      <c r="AR3" s="3"/>
      <c r="AS3" s="3"/>
      <c r="AT3" s="3"/>
      <c r="AU3" s="3"/>
    </row>
    <row r="4" spans="1:47" x14ac:dyDescent="0.2">
      <c r="AP4" s="3"/>
      <c r="AQ4" s="3"/>
      <c r="AR4" s="3"/>
      <c r="AS4" s="3"/>
      <c r="AT4" s="3"/>
      <c r="AU4" s="3"/>
    </row>
    <row r="5" spans="1:47" x14ac:dyDescent="0.2">
      <c r="A5" s="1" t="s">
        <v>15</v>
      </c>
      <c r="B5">
        <v>30</v>
      </c>
      <c r="C5">
        <v>21</v>
      </c>
      <c r="AP5" s="3"/>
      <c r="AQ5" s="3"/>
      <c r="AR5" s="3"/>
      <c r="AS5" s="3"/>
      <c r="AT5" s="3"/>
      <c r="AU5" s="3"/>
    </row>
    <row r="8" spans="1:47" x14ac:dyDescent="0.2">
      <c r="A8" s="1" t="s">
        <v>6</v>
      </c>
      <c r="B8" s="5" t="s">
        <v>2</v>
      </c>
      <c r="C8" s="5" t="s">
        <v>3</v>
      </c>
      <c r="D8" s="5" t="s">
        <v>4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5" t="s">
        <v>25</v>
      </c>
      <c r="O8" s="5" t="s">
        <v>26</v>
      </c>
      <c r="P8" s="5" t="s">
        <v>27</v>
      </c>
      <c r="Q8" s="5" t="s">
        <v>28</v>
      </c>
      <c r="R8" s="5" t="s">
        <v>29</v>
      </c>
      <c r="S8" s="5" t="s">
        <v>30</v>
      </c>
      <c r="T8" s="5" t="s">
        <v>31</v>
      </c>
      <c r="U8" s="5" t="s">
        <v>32</v>
      </c>
      <c r="V8" s="5" t="s">
        <v>44</v>
      </c>
      <c r="W8" s="11" t="s">
        <v>11</v>
      </c>
      <c r="X8" s="12" t="s">
        <v>12</v>
      </c>
      <c r="Y8" s="11" t="s">
        <v>13</v>
      </c>
      <c r="Z8" s="3"/>
    </row>
    <row r="10" spans="1:47" ht="14.25" x14ac:dyDescent="0.25">
      <c r="A10" s="1" t="s">
        <v>8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7">
        <v>1</v>
      </c>
      <c r="W10" s="29">
        <f>SUMPRODUCT(cj,xj)</f>
        <v>6.0000000000000009</v>
      </c>
    </row>
    <row r="12" spans="1:47" x14ac:dyDescent="0.2">
      <c r="A12" s="1" t="s">
        <v>7</v>
      </c>
    </row>
    <row r="13" spans="1:47" x14ac:dyDescent="0.2">
      <c r="A13" t="s">
        <v>33</v>
      </c>
      <c r="B13" s="18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>
        <v>1</v>
      </c>
      <c r="R13" s="19">
        <v>0</v>
      </c>
      <c r="S13" s="19">
        <v>0</v>
      </c>
      <c r="T13" s="19">
        <v>0</v>
      </c>
      <c r="U13" s="19">
        <v>1</v>
      </c>
      <c r="V13" s="20">
        <v>0</v>
      </c>
      <c r="W13" s="34">
        <f t="shared" ref="W13:W42" si="0">SUMPRODUCT(B13:V13,xj)</f>
        <v>1</v>
      </c>
      <c r="X13" s="26" t="s">
        <v>1</v>
      </c>
      <c r="Y13" s="20">
        <v>1</v>
      </c>
    </row>
    <row r="14" spans="1:47" x14ac:dyDescent="0.2">
      <c r="A14" t="s">
        <v>34</v>
      </c>
      <c r="B14" s="21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3">
        <v>1</v>
      </c>
      <c r="V14" s="22">
        <v>0</v>
      </c>
      <c r="W14" s="35">
        <f t="shared" si="0"/>
        <v>1</v>
      </c>
      <c r="X14" s="27" t="s">
        <v>1</v>
      </c>
      <c r="Y14" s="22">
        <v>1</v>
      </c>
    </row>
    <row r="15" spans="1:47" x14ac:dyDescent="0.2">
      <c r="A15" t="s">
        <v>35</v>
      </c>
      <c r="B15" s="21">
        <v>0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1</v>
      </c>
      <c r="T15" s="3">
        <v>0</v>
      </c>
      <c r="U15" s="3">
        <v>0</v>
      </c>
      <c r="V15" s="22">
        <v>0</v>
      </c>
      <c r="W15" s="35">
        <f t="shared" si="0"/>
        <v>1</v>
      </c>
      <c r="X15" s="27" t="s">
        <v>1</v>
      </c>
      <c r="Y15" s="22">
        <v>1</v>
      </c>
    </row>
    <row r="16" spans="1:47" x14ac:dyDescent="0.2">
      <c r="A16" t="s">
        <v>36</v>
      </c>
      <c r="B16" s="21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22">
        <v>0</v>
      </c>
      <c r="W16" s="35">
        <f t="shared" si="0"/>
        <v>1</v>
      </c>
      <c r="X16" s="27" t="s">
        <v>1</v>
      </c>
      <c r="Y16" s="22">
        <v>1</v>
      </c>
    </row>
    <row r="17" spans="1:25" x14ac:dyDescent="0.2">
      <c r="A17" t="s">
        <v>37</v>
      </c>
      <c r="B17" s="21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1</v>
      </c>
      <c r="T17" s="3">
        <v>1</v>
      </c>
      <c r="U17" s="3">
        <v>0</v>
      </c>
      <c r="V17" s="22">
        <v>0</v>
      </c>
      <c r="W17" s="35">
        <f t="shared" si="0"/>
        <v>1</v>
      </c>
      <c r="X17" s="27" t="s">
        <v>1</v>
      </c>
      <c r="Y17" s="22">
        <v>1</v>
      </c>
    </row>
    <row r="18" spans="1:25" x14ac:dyDescent="0.2">
      <c r="A18" t="s">
        <v>38</v>
      </c>
      <c r="B18" s="21">
        <v>1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1</v>
      </c>
      <c r="V18" s="22">
        <v>0</v>
      </c>
      <c r="W18" s="35">
        <f t="shared" si="0"/>
        <v>1</v>
      </c>
      <c r="X18" s="27" t="s">
        <v>1</v>
      </c>
      <c r="Y18" s="22">
        <v>1</v>
      </c>
    </row>
    <row r="19" spans="1:25" x14ac:dyDescent="0.2">
      <c r="A19" t="s">
        <v>39</v>
      </c>
      <c r="B19" s="21">
        <v>0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0</v>
      </c>
      <c r="V19" s="22">
        <v>0</v>
      </c>
      <c r="W19" s="35">
        <f t="shared" si="0"/>
        <v>1</v>
      </c>
      <c r="X19" s="27" t="s">
        <v>1</v>
      </c>
      <c r="Y19" s="22">
        <v>1</v>
      </c>
    </row>
    <row r="20" spans="1:25" x14ac:dyDescent="0.2">
      <c r="A20" t="s">
        <v>40</v>
      </c>
      <c r="B20" s="21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1</v>
      </c>
      <c r="V20" s="22">
        <v>0</v>
      </c>
      <c r="W20" s="35">
        <f t="shared" si="0"/>
        <v>1</v>
      </c>
      <c r="X20" s="27" t="s">
        <v>1</v>
      </c>
      <c r="Y20" s="22">
        <v>1</v>
      </c>
    </row>
    <row r="21" spans="1:25" x14ac:dyDescent="0.2">
      <c r="A21" t="s">
        <v>41</v>
      </c>
      <c r="B21" s="21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1</v>
      </c>
      <c r="S21" s="3">
        <v>0</v>
      </c>
      <c r="T21" s="3">
        <v>0</v>
      </c>
      <c r="U21" s="3">
        <v>0</v>
      </c>
      <c r="V21" s="22">
        <v>0</v>
      </c>
      <c r="W21" s="35">
        <f t="shared" si="0"/>
        <v>1</v>
      </c>
      <c r="X21" s="27" t="s">
        <v>1</v>
      </c>
      <c r="Y21" s="22">
        <v>1</v>
      </c>
    </row>
    <row r="22" spans="1:25" x14ac:dyDescent="0.2">
      <c r="A22" t="s">
        <v>42</v>
      </c>
      <c r="B22" s="21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0</v>
      </c>
      <c r="S22" s="3">
        <v>0</v>
      </c>
      <c r="T22" s="3">
        <v>1</v>
      </c>
      <c r="U22" s="3">
        <v>0</v>
      </c>
      <c r="V22" s="22">
        <v>0</v>
      </c>
      <c r="W22" s="35">
        <f t="shared" si="0"/>
        <v>1</v>
      </c>
      <c r="X22" s="27" t="s">
        <v>1</v>
      </c>
      <c r="Y22" s="22">
        <v>1</v>
      </c>
    </row>
    <row r="23" spans="1:25" x14ac:dyDescent="0.2">
      <c r="A23" t="s">
        <v>45</v>
      </c>
      <c r="B23" s="21">
        <v>-6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22">
        <v>1</v>
      </c>
      <c r="W23" s="35">
        <f t="shared" si="0"/>
        <v>6.0000000000000009</v>
      </c>
      <c r="X23" s="27" t="s">
        <v>0</v>
      </c>
      <c r="Y23" s="22">
        <v>0</v>
      </c>
    </row>
    <row r="24" spans="1:25" x14ac:dyDescent="0.2">
      <c r="A24" t="s">
        <v>46</v>
      </c>
      <c r="B24" s="21">
        <v>0</v>
      </c>
      <c r="C24" s="3">
        <v>-9.5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22">
        <v>1</v>
      </c>
      <c r="W24" s="35">
        <f t="shared" si="0"/>
        <v>6.0000000000000009</v>
      </c>
      <c r="X24" s="27" t="s">
        <v>0</v>
      </c>
      <c r="Y24" s="22">
        <v>0</v>
      </c>
    </row>
    <row r="25" spans="1:25" x14ac:dyDescent="0.2">
      <c r="A25" t="s">
        <v>47</v>
      </c>
      <c r="B25" s="21">
        <v>0</v>
      </c>
      <c r="C25" s="3">
        <v>0</v>
      </c>
      <c r="D25" s="3">
        <v>-7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22">
        <v>1</v>
      </c>
      <c r="W25" s="35">
        <f t="shared" si="0"/>
        <v>6.0000000000000009</v>
      </c>
      <c r="X25" s="27" t="s">
        <v>0</v>
      </c>
      <c r="Y25" s="22">
        <v>0</v>
      </c>
    </row>
    <row r="26" spans="1:25" x14ac:dyDescent="0.2">
      <c r="A26" t="s">
        <v>48</v>
      </c>
      <c r="B26" s="21">
        <v>0</v>
      </c>
      <c r="C26" s="3">
        <v>0</v>
      </c>
      <c r="D26" s="3">
        <v>0</v>
      </c>
      <c r="E26" s="3">
        <v>-8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22">
        <v>1</v>
      </c>
      <c r="W26" s="35">
        <f t="shared" si="0"/>
        <v>6.0000000000000009</v>
      </c>
      <c r="X26" s="27" t="s">
        <v>0</v>
      </c>
      <c r="Y26" s="22">
        <v>0</v>
      </c>
    </row>
    <row r="27" spans="1:25" x14ac:dyDescent="0.2">
      <c r="A27" t="s">
        <v>49</v>
      </c>
      <c r="B27" s="21">
        <v>0</v>
      </c>
      <c r="C27" s="3">
        <v>0</v>
      </c>
      <c r="D27" s="3">
        <v>0</v>
      </c>
      <c r="E27" s="3">
        <v>0</v>
      </c>
      <c r="F27" s="3">
        <v>-7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22">
        <v>1</v>
      </c>
      <c r="W27" s="35">
        <f t="shared" si="0"/>
        <v>6.0000000000000009</v>
      </c>
      <c r="X27" s="27" t="s">
        <v>0</v>
      </c>
      <c r="Y27" s="22">
        <v>0</v>
      </c>
    </row>
    <row r="28" spans="1:25" x14ac:dyDescent="0.2">
      <c r="A28" t="s">
        <v>50</v>
      </c>
      <c r="B28" s="21">
        <v>0</v>
      </c>
      <c r="C28" s="3">
        <v>0</v>
      </c>
      <c r="D28" s="3">
        <v>0</v>
      </c>
      <c r="E28" s="3">
        <v>0</v>
      </c>
      <c r="F28" s="3">
        <v>0</v>
      </c>
      <c r="G28" s="3">
        <v>-5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22">
        <v>1</v>
      </c>
      <c r="W28" s="35">
        <f t="shared" si="0"/>
        <v>6.0000000000000009</v>
      </c>
      <c r="X28" s="27" t="s">
        <v>0</v>
      </c>
      <c r="Y28" s="22">
        <v>0</v>
      </c>
    </row>
    <row r="29" spans="1:25" x14ac:dyDescent="0.2">
      <c r="A29" t="s">
        <v>51</v>
      </c>
      <c r="B29" s="21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-6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22">
        <v>1</v>
      </c>
      <c r="W29" s="35">
        <f t="shared" si="0"/>
        <v>8.8817841970012523E-16</v>
      </c>
      <c r="X29" s="27" t="s">
        <v>0</v>
      </c>
      <c r="Y29" s="22">
        <v>0</v>
      </c>
    </row>
    <row r="30" spans="1:25" x14ac:dyDescent="0.2">
      <c r="A30" t="s">
        <v>52</v>
      </c>
      <c r="B30" s="21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-8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22">
        <v>1</v>
      </c>
      <c r="W30" s="35">
        <f t="shared" si="0"/>
        <v>6.0000000000000009</v>
      </c>
      <c r="X30" s="27" t="s">
        <v>0</v>
      </c>
      <c r="Y30" s="22">
        <v>0</v>
      </c>
    </row>
    <row r="31" spans="1:25" x14ac:dyDescent="0.2">
      <c r="A31" t="s">
        <v>53</v>
      </c>
      <c r="B31" s="21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-7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22">
        <v>1</v>
      </c>
      <c r="W31" s="35">
        <f t="shared" si="0"/>
        <v>6.0000000000000009</v>
      </c>
      <c r="X31" s="27" t="s">
        <v>0</v>
      </c>
      <c r="Y31" s="22">
        <v>0</v>
      </c>
    </row>
    <row r="32" spans="1:25" x14ac:dyDescent="0.2">
      <c r="A32" t="s">
        <v>54</v>
      </c>
      <c r="B32" s="21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-8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22">
        <v>1</v>
      </c>
      <c r="W32" s="35">
        <f t="shared" si="0"/>
        <v>6.0000000000000009</v>
      </c>
      <c r="X32" s="27" t="s">
        <v>0</v>
      </c>
      <c r="Y32" s="22">
        <v>0</v>
      </c>
    </row>
    <row r="33" spans="1:25" x14ac:dyDescent="0.2">
      <c r="A33" t="s">
        <v>55</v>
      </c>
      <c r="B33" s="21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-6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22">
        <v>1</v>
      </c>
      <c r="W33" s="35">
        <f t="shared" si="0"/>
        <v>8.8817841970012523E-16</v>
      </c>
      <c r="X33" s="27" t="s">
        <v>0</v>
      </c>
      <c r="Y33" s="22">
        <v>0</v>
      </c>
    </row>
    <row r="34" spans="1:25" x14ac:dyDescent="0.2">
      <c r="A34" t="s">
        <v>56</v>
      </c>
      <c r="B34" s="21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-6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22">
        <v>1</v>
      </c>
      <c r="W34" s="35">
        <f t="shared" si="0"/>
        <v>6.0000000000000009</v>
      </c>
      <c r="X34" s="27" t="s">
        <v>0</v>
      </c>
      <c r="Y34" s="22">
        <v>0</v>
      </c>
    </row>
    <row r="35" spans="1:25" x14ac:dyDescent="0.2">
      <c r="A35" t="s">
        <v>57</v>
      </c>
      <c r="B35" s="21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-6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22">
        <v>1</v>
      </c>
      <c r="W35" s="35">
        <f t="shared" si="0"/>
        <v>6.0000000000000009</v>
      </c>
      <c r="X35" s="27" t="s">
        <v>0</v>
      </c>
      <c r="Y35" s="22">
        <v>0</v>
      </c>
    </row>
    <row r="36" spans="1:25" x14ac:dyDescent="0.2">
      <c r="A36" t="s">
        <v>58</v>
      </c>
      <c r="B36" s="21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-7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22">
        <v>1</v>
      </c>
      <c r="W36" s="35">
        <f t="shared" si="0"/>
        <v>6.0000000000000009</v>
      </c>
      <c r="X36" s="27" t="s">
        <v>0</v>
      </c>
      <c r="Y36" s="22">
        <v>0</v>
      </c>
    </row>
    <row r="37" spans="1:25" x14ac:dyDescent="0.2">
      <c r="A37" t="s">
        <v>59</v>
      </c>
      <c r="B37" s="21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-6.5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22">
        <v>1</v>
      </c>
      <c r="W37" s="35">
        <f t="shared" si="0"/>
        <v>6.0000000000000009</v>
      </c>
      <c r="X37" s="27" t="s">
        <v>0</v>
      </c>
      <c r="Y37" s="22">
        <v>0</v>
      </c>
    </row>
    <row r="38" spans="1:25" x14ac:dyDescent="0.2">
      <c r="A38" t="s">
        <v>60</v>
      </c>
      <c r="B38" s="21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-8</v>
      </c>
      <c r="R38" s="3">
        <v>0</v>
      </c>
      <c r="S38" s="3">
        <v>0</v>
      </c>
      <c r="T38" s="3">
        <v>0</v>
      </c>
      <c r="U38" s="3">
        <v>0</v>
      </c>
      <c r="V38" s="22">
        <v>1</v>
      </c>
      <c r="W38" s="35">
        <f t="shared" si="0"/>
        <v>6.0000000000000009</v>
      </c>
      <c r="X38" s="27" t="s">
        <v>0</v>
      </c>
      <c r="Y38" s="22">
        <v>0</v>
      </c>
    </row>
    <row r="39" spans="1:25" x14ac:dyDescent="0.2">
      <c r="A39" t="s">
        <v>61</v>
      </c>
      <c r="B39" s="21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-5</v>
      </c>
      <c r="S39" s="3">
        <v>0</v>
      </c>
      <c r="T39" s="3">
        <v>0</v>
      </c>
      <c r="U39" s="3">
        <v>0</v>
      </c>
      <c r="V39" s="22">
        <v>1</v>
      </c>
      <c r="W39" s="35">
        <f t="shared" si="0"/>
        <v>6.0000000000000009</v>
      </c>
      <c r="X39" s="27" t="s">
        <v>0</v>
      </c>
      <c r="Y39" s="22">
        <v>0</v>
      </c>
    </row>
    <row r="40" spans="1:25" x14ac:dyDescent="0.2">
      <c r="A40" t="s">
        <v>62</v>
      </c>
      <c r="B40" s="21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-6</v>
      </c>
      <c r="T40" s="3">
        <v>0</v>
      </c>
      <c r="U40" s="3">
        <v>0</v>
      </c>
      <c r="V40" s="22">
        <v>1</v>
      </c>
      <c r="W40" s="35">
        <f t="shared" si="0"/>
        <v>6.0000000000000009</v>
      </c>
      <c r="X40" s="27" t="s">
        <v>0</v>
      </c>
      <c r="Y40" s="22">
        <v>0</v>
      </c>
    </row>
    <row r="41" spans="1:25" x14ac:dyDescent="0.2">
      <c r="A41" t="s">
        <v>63</v>
      </c>
      <c r="B41" s="21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-9</v>
      </c>
      <c r="U41" s="3">
        <v>0</v>
      </c>
      <c r="V41" s="22">
        <v>1</v>
      </c>
      <c r="W41" s="35">
        <f t="shared" si="0"/>
        <v>6.0000000000000009</v>
      </c>
      <c r="X41" s="27" t="s">
        <v>0</v>
      </c>
      <c r="Y41" s="22">
        <v>0</v>
      </c>
    </row>
    <row r="42" spans="1:25" x14ac:dyDescent="0.2">
      <c r="A42" t="s">
        <v>64</v>
      </c>
      <c r="B42" s="23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-6</v>
      </c>
      <c r="V42" s="25">
        <v>1</v>
      </c>
      <c r="W42" s="36">
        <f t="shared" si="0"/>
        <v>8.8817841970012523E-16</v>
      </c>
      <c r="X42" s="28" t="s">
        <v>0</v>
      </c>
      <c r="Y42" s="25">
        <v>0</v>
      </c>
    </row>
    <row r="44" spans="1:25" x14ac:dyDescent="0.2">
      <c r="A44" s="1" t="s">
        <v>10</v>
      </c>
      <c r="B44" s="4" t="s">
        <v>5</v>
      </c>
      <c r="C44" s="4" t="s">
        <v>5</v>
      </c>
      <c r="D44" s="4" t="s">
        <v>5</v>
      </c>
      <c r="E44" s="4" t="s">
        <v>5</v>
      </c>
      <c r="F44" s="4" t="s">
        <v>5</v>
      </c>
      <c r="G44" s="4" t="s">
        <v>5</v>
      </c>
      <c r="H44" s="4" t="s">
        <v>5</v>
      </c>
      <c r="I44" s="4" t="s">
        <v>5</v>
      </c>
      <c r="J44" s="4" t="s">
        <v>5</v>
      </c>
      <c r="K44" s="4" t="s">
        <v>5</v>
      </c>
      <c r="L44" s="4" t="s">
        <v>5</v>
      </c>
      <c r="M44" s="4" t="s">
        <v>5</v>
      </c>
      <c r="N44" s="4" t="s">
        <v>5</v>
      </c>
      <c r="O44" s="4" t="s">
        <v>5</v>
      </c>
      <c r="P44" s="4" t="s">
        <v>5</v>
      </c>
      <c r="Q44" s="4" t="s">
        <v>5</v>
      </c>
      <c r="R44" s="4" t="s">
        <v>5</v>
      </c>
      <c r="S44" s="4" t="s">
        <v>5</v>
      </c>
      <c r="T44" s="4" t="s">
        <v>5</v>
      </c>
      <c r="U44" s="4" t="s">
        <v>5</v>
      </c>
      <c r="V44" s="4"/>
    </row>
    <row r="45" spans="1:25" x14ac:dyDescent="0.2">
      <c r="X45" s="6"/>
    </row>
    <row r="46" spans="1:25" ht="14.25" x14ac:dyDescent="0.25">
      <c r="A46" s="1" t="s">
        <v>9</v>
      </c>
      <c r="B46" s="8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1</v>
      </c>
      <c r="V46" s="9">
        <v>6.0000000000000009</v>
      </c>
      <c r="X46" s="6"/>
      <c r="Y46" s="7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Ma</vt:lpstr>
      <vt:lpstr>Mb</vt:lpstr>
      <vt:lpstr>Mc</vt:lpstr>
      <vt:lpstr>Md</vt:lpstr>
      <vt:lpstr>Ma!cj</vt:lpstr>
      <vt:lpstr>Mb!cj</vt:lpstr>
      <vt:lpstr>Mc!cj</vt:lpstr>
      <vt:lpstr>Md!cj</vt:lpstr>
      <vt:lpstr>Ma!m</vt:lpstr>
      <vt:lpstr>Mb!m</vt:lpstr>
      <vt:lpstr>Mc!m</vt:lpstr>
      <vt:lpstr>Md!m</vt:lpstr>
      <vt:lpstr>Ma!n</vt:lpstr>
      <vt:lpstr>Mb!n</vt:lpstr>
      <vt:lpstr>Mc!n</vt:lpstr>
      <vt:lpstr>Md!n</vt:lpstr>
      <vt:lpstr>Ma!xj</vt:lpstr>
      <vt:lpstr>Mb!xj</vt:lpstr>
      <vt:lpstr>Mc!xj</vt:lpstr>
      <vt:lpstr>Md!xj</vt:lpstr>
      <vt:lpstr>Ma!z</vt:lpstr>
      <vt:lpstr>Mb!z</vt:lpstr>
      <vt:lpstr>Mc!z</vt:lpstr>
      <vt:lpstr>Md!z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MOG2-32.xlsx</dc:title>
  <dc:subject>L'importation des colis chez Transport Albert</dc:subject>
  <dc:creator>Nobert, Ouellet, Parent</dc:creator>
  <dc:description>Méthodes d'optimisation pour la gestion,
Nobert, Ouellet, Parent,
Cheneliere, 2016,
chapitre 2, problème 32</dc:description>
  <cp:lastModifiedBy>Roch Ouellet</cp:lastModifiedBy>
  <cp:lastPrinted>2001-07-04T19:10:38Z</cp:lastPrinted>
  <dcterms:created xsi:type="dcterms:W3CDTF">1998-07-05T20:05:14Z</dcterms:created>
  <dcterms:modified xsi:type="dcterms:W3CDTF">2015-11-25T15:26:51Z</dcterms:modified>
</cp:coreProperties>
</file>