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a" sheetId="3" r:id="rId1"/>
    <sheet name="Mb" sheetId="5" r:id="rId2"/>
    <sheet name="Mc" sheetId="4" r:id="rId3"/>
    <sheet name="Md" sheetId="6" r:id="rId4"/>
    <sheet name="Me" sheetId="7" r:id="rId5"/>
    <sheet name="Mf" sheetId="8" r:id="rId6"/>
    <sheet name="Mg" sheetId="9" r:id="rId7"/>
    <sheet name="Mh" sheetId="10" r:id="rId8"/>
    <sheet name="Mi" sheetId="11" r:id="rId9"/>
    <sheet name="Mx" sheetId="12" r:id="rId10"/>
  </sheets>
  <definedNames>
    <definedName name="cj" localSheetId="0">Ma!$B$10:$X$10</definedName>
    <definedName name="cj" localSheetId="1">Mb!$B$10:$X$10</definedName>
    <definedName name="cj" localSheetId="2">Mc!$B$10:$AJ$10</definedName>
    <definedName name="cj" localSheetId="3">Md!$B$10:$X$10</definedName>
    <definedName name="cj" localSheetId="4">Me!$B$10:$X$10</definedName>
    <definedName name="cj" localSheetId="5">Mf!$B$10:$X$10</definedName>
    <definedName name="cj" localSheetId="6">Mg!$B$10:$X$10</definedName>
    <definedName name="cj" localSheetId="7">Mh!$B$10:$X$10</definedName>
    <definedName name="cj" localSheetId="8">Mi!$B$10:$X$10</definedName>
    <definedName name="cj" localSheetId="9">Mx!$B$10:$Q$10</definedName>
    <definedName name="m" localSheetId="0">Ma!$B$5</definedName>
    <definedName name="m" localSheetId="1">Mb!$B$5</definedName>
    <definedName name="m" localSheetId="2">Mc!$B$5</definedName>
    <definedName name="m" localSheetId="3">Md!$B$5</definedName>
    <definedName name="m" localSheetId="4">Me!$B$5</definedName>
    <definedName name="m" localSheetId="5">Mf!$B$5</definedName>
    <definedName name="m" localSheetId="6">Mg!$B$5</definedName>
    <definedName name="m" localSheetId="7">Mh!$B$5</definedName>
    <definedName name="m" localSheetId="8">Mi!$B$5</definedName>
    <definedName name="m" localSheetId="9">Mx!$B$5</definedName>
    <definedName name="n" localSheetId="0">Ma!$C$5</definedName>
    <definedName name="n" localSheetId="1">Mb!$C$5</definedName>
    <definedName name="n" localSheetId="2">Mc!$C$5</definedName>
    <definedName name="n" localSheetId="3">Md!$C$5</definedName>
    <definedName name="n" localSheetId="4">Me!$C$5</definedName>
    <definedName name="n" localSheetId="5">Mf!$C$5</definedName>
    <definedName name="n" localSheetId="6">Mg!$C$5</definedName>
    <definedName name="n" localSheetId="7">Mh!$C$5</definedName>
    <definedName name="n" localSheetId="8">Mi!$C$5</definedName>
    <definedName name="n" localSheetId="9">Mx!$C$5</definedName>
    <definedName name="solver_adj" localSheetId="0" hidden="1">Ma!$B$38:$X$38</definedName>
    <definedName name="solver_adj" localSheetId="1" hidden="1">Mb!$B$42:$X$42</definedName>
    <definedName name="solver_adj" localSheetId="2" hidden="1">Mc!$B$41:$AJ$41</definedName>
    <definedName name="solver_adj" localSheetId="3" hidden="1">Md!$B$39:$X$39</definedName>
    <definedName name="solver_adj" localSheetId="4" hidden="1">Me!$B$41:$X$41</definedName>
    <definedName name="solver_adj" localSheetId="5" hidden="1">Mf!$B$41:$X$41</definedName>
    <definedName name="solver_adj" localSheetId="6" hidden="1">Mg!$B$41:$X$41</definedName>
    <definedName name="solver_adj" localSheetId="7" hidden="1">Mh!$B$41:$X$41</definedName>
    <definedName name="solver_adj" localSheetId="8" hidden="1">Mi!$B$40:$X$40</definedName>
    <definedName name="solver_adj" localSheetId="9" hidden="1">Mx!$B$33:$Q$33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lhs1" localSheetId="0" hidden="1">Ma!$Q$38:$X$38</definedName>
    <definedName name="solver_lhs1" localSheetId="1" hidden="1">Mb!$Q$42:$X$42</definedName>
    <definedName name="solver_lhs1" localSheetId="2" hidden="1">Mc!$AK$13:$AK$24</definedName>
    <definedName name="solver_lhs1" localSheetId="3" hidden="1">Md!$Q$39:$X$39</definedName>
    <definedName name="solver_lhs1" localSheetId="4" hidden="1">Me!$Q$41:$X$41</definedName>
    <definedName name="solver_lhs1" localSheetId="5" hidden="1">Mf!$Q$41:$X$41</definedName>
    <definedName name="solver_lhs1" localSheetId="6" hidden="1">Mg!$Q$41:$X$41</definedName>
    <definedName name="solver_lhs1" localSheetId="7" hidden="1">Mh!$Q$41:$X$41</definedName>
    <definedName name="solver_lhs1" localSheetId="8" hidden="1">Mi!$Q$40:$X$40</definedName>
    <definedName name="solver_lhs1" localSheetId="9" hidden="1">Mx!$Q$33</definedName>
    <definedName name="solver_lhs2" localSheetId="0" hidden="1">Ma!$B$38:$P$38</definedName>
    <definedName name="solver_lhs2" localSheetId="1" hidden="1">Mb!$B$42:$P$42</definedName>
    <definedName name="solver_lhs2" localSheetId="2" hidden="1">Mc!$AK$25:$AK$31</definedName>
    <definedName name="solver_lhs2" localSheetId="3" hidden="1">Md!$B$39:$P$39</definedName>
    <definedName name="solver_lhs2" localSheetId="4" hidden="1">Me!$B$41:$P$41</definedName>
    <definedName name="solver_lhs2" localSheetId="5" hidden="1">Mf!$B$41:$P$41</definedName>
    <definedName name="solver_lhs2" localSheetId="6" hidden="1">Mg!$B$41:$P$41</definedName>
    <definedName name="solver_lhs2" localSheetId="7" hidden="1">Mh!$B$41:$P$41</definedName>
    <definedName name="solver_lhs2" localSheetId="8" hidden="1">Mi!$B$40:$P$40</definedName>
    <definedName name="solver_lhs2" localSheetId="9" hidden="1">Mx!$B$33:$P$33</definedName>
    <definedName name="solver_lhs3" localSheetId="0" hidden="1">Ma!$Y$13:$Y$24</definedName>
    <definedName name="solver_lhs3" localSheetId="1" hidden="1">Mb!$Y$13:$Y$24</definedName>
    <definedName name="solver_lhs3" localSheetId="2" hidden="1">Mc!$AK$32:$AK$37</definedName>
    <definedName name="solver_lhs3" localSheetId="3" hidden="1">Md!$Y$13:$Y$24</definedName>
    <definedName name="solver_lhs3" localSheetId="4" hidden="1">Me!$Y$13:$Y$24</definedName>
    <definedName name="solver_lhs3" localSheetId="5" hidden="1">Mf!$Y$13:$Y$24</definedName>
    <definedName name="solver_lhs3" localSheetId="6" hidden="1">Mg!$Y$13:$Y$24</definedName>
    <definedName name="solver_lhs3" localSheetId="7" hidden="1">Mh!$Y$13:$Y$24</definedName>
    <definedName name="solver_lhs3" localSheetId="8" hidden="1">Mi!$Y$13:$Y$24</definedName>
    <definedName name="solver_lhs3" localSheetId="9" hidden="1">Mx!$R$13:$R$17</definedName>
    <definedName name="solver_lhs4" localSheetId="0" hidden="1">Ma!$Y$25:$Y$31</definedName>
    <definedName name="solver_lhs4" localSheetId="1" hidden="1">Mb!$Y$25:$Y$38</definedName>
    <definedName name="solver_lhs4" localSheetId="2" hidden="1">Mc!$B$41:$P$41</definedName>
    <definedName name="solver_lhs4" localSheetId="3" hidden="1">Md!$Y$25:$Y$31</definedName>
    <definedName name="solver_lhs4" localSheetId="4" hidden="1">Me!$Y$25:$Y$31</definedName>
    <definedName name="solver_lhs4" localSheetId="5" hidden="1">Mf!$Y$25:$Y$31</definedName>
    <definedName name="solver_lhs4" localSheetId="6" hidden="1">Mg!$Y$25:$Y$31</definedName>
    <definedName name="solver_lhs4" localSheetId="7" hidden="1">Mh!$Y$25:$Y$31</definedName>
    <definedName name="solver_lhs4" localSheetId="8" hidden="1">Mi!$Y$25:$Y$31</definedName>
    <definedName name="solver_lhs4" localSheetId="9" hidden="1">Mx!$R$18:$R$24</definedName>
    <definedName name="solver_lhs5" localSheetId="0" hidden="1">Ma!$Y$32:$Y$34</definedName>
    <definedName name="solver_lhs5" localSheetId="1" hidden="1">Mb!$F$42:$X$42</definedName>
    <definedName name="solver_lhs5" localSheetId="2" hidden="1">Mc!$Q$41:$AJ$41</definedName>
    <definedName name="solver_lhs5" localSheetId="3" hidden="1">Md!$Y$32:$Y$34</definedName>
    <definedName name="solver_lhs5" localSheetId="4" hidden="1">Me!$Y$32:$Y$34</definedName>
    <definedName name="solver_lhs5" localSheetId="5" hidden="1">Mf!$Y$32:$Y$34</definedName>
    <definedName name="solver_lhs5" localSheetId="6" hidden="1">Mg!$Y$32:$Y$34</definedName>
    <definedName name="solver_lhs5" localSheetId="7" hidden="1">Mh!$Y$32:$Y$34</definedName>
    <definedName name="solver_lhs5" localSheetId="8" hidden="1">Mi!$Y$32:$Y$34</definedName>
    <definedName name="solver_lhs5" localSheetId="9" hidden="1">Mx!$R$25:$R$29</definedName>
    <definedName name="solver_lhs6" localSheetId="3" hidden="1">Md!$Y$35</definedName>
    <definedName name="solver_lhs6" localSheetId="4" hidden="1">Me!$Y$35:$Y$37</definedName>
    <definedName name="solver_lhs6" localSheetId="5" hidden="1">Mf!$Y$35:$Y$37</definedName>
    <definedName name="solver_lhs6" localSheetId="6" hidden="1">Mg!$Y$35</definedName>
    <definedName name="solver_lhs6" localSheetId="7" hidden="1">Mh!$Y$35:$Y$37</definedName>
    <definedName name="solver_lhs6" localSheetId="8" hidden="1">Mi!$Y$35:$Y$36</definedName>
    <definedName name="solver_lhs6" localSheetId="9" hidden="1">Mx!$J$33:$Q$33</definedName>
    <definedName name="solver_lhs7" localSheetId="6" hidden="1">Mg!$Y$36:$Y$37</definedName>
    <definedName name="solver_lhs7" localSheetId="7" hidden="1">Mh!$Q$41:$X$41</definedName>
    <definedName name="solver_lhs7" localSheetId="8" hidden="1">Mi!$Q$40:$X$40</definedName>
    <definedName name="solver_lhs7" localSheetId="9" hidden="1">Mx!$J$33:$Q$33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ip" localSheetId="9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ni" localSheetId="9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rt" localSheetId="9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od" localSheetId="9" hidden="1">2147483647</definedName>
    <definedName name="solver_num" localSheetId="0" hidden="1">5</definedName>
    <definedName name="solver_num" localSheetId="1" hidden="1">4</definedName>
    <definedName name="solver_num" localSheetId="2" hidden="1">5</definedName>
    <definedName name="solver_num" localSheetId="3" hidden="1">6</definedName>
    <definedName name="solver_num" localSheetId="4" hidden="1">6</definedName>
    <definedName name="solver_num" localSheetId="5" hidden="1">6</definedName>
    <definedName name="solver_num" localSheetId="6" hidden="1">7</definedName>
    <definedName name="solver_num" localSheetId="7" hidden="1">6</definedName>
    <definedName name="solver_num" localSheetId="8" hidden="1">6</definedName>
    <definedName name="solver_num" localSheetId="9" hidden="1">5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opt" localSheetId="0" hidden="1">Ma!$Y$10</definedName>
    <definedName name="solver_opt" localSheetId="1" hidden="1">Mb!$Y$10</definedName>
    <definedName name="solver_opt" localSheetId="2" hidden="1">Mc!$AK$10</definedName>
    <definedName name="solver_opt" localSheetId="3" hidden="1">Md!$Y$10</definedName>
    <definedName name="solver_opt" localSheetId="4" hidden="1">Me!$Y$10</definedName>
    <definedName name="solver_opt" localSheetId="5" hidden="1">Mf!$Y$10</definedName>
    <definedName name="solver_opt" localSheetId="6" hidden="1">Mg!$Y$10</definedName>
    <definedName name="solver_opt" localSheetId="7" hidden="1">Mh!$Y$10</definedName>
    <definedName name="solver_opt" localSheetId="8" hidden="1">Mi!$Y$10</definedName>
    <definedName name="solver_opt" localSheetId="9" hidden="1">Mx!$R$10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el1" localSheetId="0" hidden="1">4</definedName>
    <definedName name="solver_rel1" localSheetId="1" hidden="1">4</definedName>
    <definedName name="solver_rel1" localSheetId="2" hidden="1">2</definedName>
    <definedName name="solver_rel1" localSheetId="3" hidden="1">4</definedName>
    <definedName name="solver_rel1" localSheetId="4" hidden="1">4</definedName>
    <definedName name="solver_rel1" localSheetId="5" hidden="1">4</definedName>
    <definedName name="solver_rel1" localSheetId="6" hidden="1">4</definedName>
    <definedName name="solver_rel1" localSheetId="7" hidden="1">4</definedName>
    <definedName name="solver_rel1" localSheetId="8" hidden="1">4</definedName>
    <definedName name="solver_rel1" localSheetId="9" hidden="1">4</definedName>
    <definedName name="solver_rel2" localSheetId="0" hidden="1">5</definedName>
    <definedName name="solver_rel2" localSheetId="1" hidden="1">5</definedName>
    <definedName name="solver_rel2" localSheetId="2" hidden="1">1</definedName>
    <definedName name="solver_rel2" localSheetId="3" hidden="1">5</definedName>
    <definedName name="solver_rel2" localSheetId="4" hidden="1">5</definedName>
    <definedName name="solver_rel2" localSheetId="5" hidden="1">5</definedName>
    <definedName name="solver_rel2" localSheetId="6" hidden="1">5</definedName>
    <definedName name="solver_rel2" localSheetId="7" hidden="1">5</definedName>
    <definedName name="solver_rel2" localSheetId="8" hidden="1">5</definedName>
    <definedName name="solver_rel2" localSheetId="9" hidden="1">5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l3" localSheetId="3" hidden="1">2</definedName>
    <definedName name="solver_rel3" localSheetId="4" hidden="1">2</definedName>
    <definedName name="solver_rel3" localSheetId="5" hidden="1">2</definedName>
    <definedName name="solver_rel3" localSheetId="6" hidden="1">2</definedName>
    <definedName name="solver_rel3" localSheetId="7" hidden="1">2</definedName>
    <definedName name="solver_rel3" localSheetId="8" hidden="1">2</definedName>
    <definedName name="solver_rel3" localSheetId="9" hidden="1">2</definedName>
    <definedName name="solver_rel4" localSheetId="0" hidden="1">1</definedName>
    <definedName name="solver_rel4" localSheetId="1" hidden="1">1</definedName>
    <definedName name="solver_rel4" localSheetId="2" hidden="1">5</definedName>
    <definedName name="solver_rel4" localSheetId="3" hidden="1">1</definedName>
    <definedName name="solver_rel4" localSheetId="4" hidden="1">1</definedName>
    <definedName name="solver_rel4" localSheetId="5" hidden="1">1</definedName>
    <definedName name="solver_rel4" localSheetId="6" hidden="1">1</definedName>
    <definedName name="solver_rel4" localSheetId="7" hidden="1">1</definedName>
    <definedName name="solver_rel4" localSheetId="8" hidden="1">1</definedName>
    <definedName name="solver_rel4" localSheetId="9" hidden="1">1</definedName>
    <definedName name="solver_rel5" localSheetId="0" hidden="1">3</definedName>
    <definedName name="solver_rel5" localSheetId="1" hidden="1">4</definedName>
    <definedName name="solver_rel5" localSheetId="2" hidden="1">4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6" hidden="1">3</definedName>
    <definedName name="solver_rel5" localSheetId="7" hidden="1">3</definedName>
    <definedName name="solver_rel5" localSheetId="8" hidden="1">3</definedName>
    <definedName name="solver_rel5" localSheetId="9" hidden="1">3</definedName>
    <definedName name="solver_rel6" localSheetId="3" hidden="1">1</definedName>
    <definedName name="solver_rel6" localSheetId="4" hidden="1">2</definedName>
    <definedName name="solver_rel6" localSheetId="5" hidden="1">1</definedName>
    <definedName name="solver_rel6" localSheetId="6" hidden="1">2</definedName>
    <definedName name="solver_rel6" localSheetId="7" hidden="1">2</definedName>
    <definedName name="solver_rel6" localSheetId="8" hidden="1">2</definedName>
    <definedName name="solver_rel6" localSheetId="9" hidden="1">4</definedName>
    <definedName name="solver_rel7" localSheetId="6" hidden="1">1</definedName>
    <definedName name="solver_rel7" localSheetId="7" hidden="1">4</definedName>
    <definedName name="solver_rel7" localSheetId="8" hidden="1">4</definedName>
    <definedName name="solver_rel7" localSheetId="9" hidden="1">4</definedName>
    <definedName name="solver_rhs1" localSheetId="0" hidden="1">entier</definedName>
    <definedName name="solver_rhs1" localSheetId="1" hidden="1">entier</definedName>
    <definedName name="solver_rhs1" localSheetId="2" hidden="1">Mc!$AM$13:$AM$24</definedName>
    <definedName name="solver_rhs1" localSheetId="3" hidden="1">entier</definedName>
    <definedName name="solver_rhs1" localSheetId="4" hidden="1">entier</definedName>
    <definedName name="solver_rhs1" localSheetId="5" hidden="1">entier</definedName>
    <definedName name="solver_rhs1" localSheetId="6" hidden="1">entier</definedName>
    <definedName name="solver_rhs1" localSheetId="7" hidden="1">entier</definedName>
    <definedName name="solver_rhs1" localSheetId="8" hidden="1">entier</definedName>
    <definedName name="solver_rhs1" localSheetId="9" hidden="1">entier</definedName>
    <definedName name="solver_rhs2" localSheetId="0" hidden="1">binaire</definedName>
    <definedName name="solver_rhs2" localSheetId="1" hidden="1">binaire</definedName>
    <definedName name="solver_rhs2" localSheetId="2" hidden="1">Mc!$AM$25:$AM$31</definedName>
    <definedName name="solver_rhs2" localSheetId="3" hidden="1">binaire</definedName>
    <definedName name="solver_rhs2" localSheetId="4" hidden="1">binaire</definedName>
    <definedName name="solver_rhs2" localSheetId="5" hidden="1">binaire</definedName>
    <definedName name="solver_rhs2" localSheetId="6" hidden="1">binaire</definedName>
    <definedName name="solver_rhs2" localSheetId="7" hidden="1">binaire</definedName>
    <definedName name="solver_rhs2" localSheetId="8" hidden="1">binaire</definedName>
    <definedName name="solver_rhs2" localSheetId="9" hidden="1">binaire</definedName>
    <definedName name="solver_rhs3" localSheetId="0" hidden="1">Ma!$AA$13:$AA$24</definedName>
    <definedName name="solver_rhs3" localSheetId="1" hidden="1">Mb!$AA$13:$AA$24</definedName>
    <definedName name="solver_rhs3" localSheetId="2" hidden="1">Mc!$AM$32:$AM$37</definedName>
    <definedName name="solver_rhs3" localSheetId="3" hidden="1">Md!$AA$13:$AA$24</definedName>
    <definedName name="solver_rhs3" localSheetId="4" hidden="1">Me!$AA$13:$AA$24</definedName>
    <definedName name="solver_rhs3" localSheetId="5" hidden="1">Mf!$AA$13:$AA$24</definedName>
    <definedName name="solver_rhs3" localSheetId="6" hidden="1">Mg!$AA$13:$AA$24</definedName>
    <definedName name="solver_rhs3" localSheetId="7" hidden="1">Mh!$AA$13:$AA$24</definedName>
    <definedName name="solver_rhs3" localSheetId="8" hidden="1">Mi!$AA$13:$AA$24</definedName>
    <definedName name="solver_rhs3" localSheetId="9" hidden="1">Mx!$T$13:$T$17</definedName>
    <definedName name="solver_rhs4" localSheetId="0" hidden="1">Ma!$AA$25:$AA$31</definedName>
    <definedName name="solver_rhs4" localSheetId="1" hidden="1">Mb!$AA$25:$AA$38</definedName>
    <definedName name="solver_rhs4" localSheetId="2" hidden="1">binaire</definedName>
    <definedName name="solver_rhs4" localSheetId="3" hidden="1">Md!$AA$25:$AA$31</definedName>
    <definedName name="solver_rhs4" localSheetId="4" hidden="1">Me!$AA$25:$AA$31</definedName>
    <definedName name="solver_rhs4" localSheetId="5" hidden="1">Mf!$AA$25:$AA$31</definedName>
    <definedName name="solver_rhs4" localSheetId="6" hidden="1">Mg!$AA$25:$AA$31</definedName>
    <definedName name="solver_rhs4" localSheetId="7" hidden="1">Mh!$AA$25:$AA$31</definedName>
    <definedName name="solver_rhs4" localSheetId="8" hidden="1">Mi!$AA$25:$AA$31</definedName>
    <definedName name="solver_rhs4" localSheetId="9" hidden="1">Mx!$T$18:$T$24</definedName>
    <definedName name="solver_rhs5" localSheetId="0" hidden="1">Ma!$AA$32:$AA$34</definedName>
    <definedName name="solver_rhs5" localSheetId="1" hidden="1">entier</definedName>
    <definedName name="solver_rhs5" localSheetId="2" hidden="1">entier</definedName>
    <definedName name="solver_rhs5" localSheetId="3" hidden="1">Md!$AA$32:$AA$34</definedName>
    <definedName name="solver_rhs5" localSheetId="4" hidden="1">Me!$AA$32:$AA$34</definedName>
    <definedName name="solver_rhs5" localSheetId="5" hidden="1">Mf!$AA$32:$AA$34</definedName>
    <definedName name="solver_rhs5" localSheetId="6" hidden="1">Mg!$AA$32:$AA$34</definedName>
    <definedName name="solver_rhs5" localSheetId="7" hidden="1">Mh!$AA$32:$AA$34</definedName>
    <definedName name="solver_rhs5" localSheetId="8" hidden="1">Mi!$AA$32:$AA$34</definedName>
    <definedName name="solver_rhs5" localSheetId="9" hidden="1">Mx!$T$25:$T$29</definedName>
    <definedName name="solver_rhs6" localSheetId="3" hidden="1">Md!$AA$35</definedName>
    <definedName name="solver_rhs6" localSheetId="4" hidden="1">Me!$AA$35:$AA$37</definedName>
    <definedName name="solver_rhs6" localSheetId="5" hidden="1">Mf!$AA$35:$AA$37</definedName>
    <definedName name="solver_rhs6" localSheetId="6" hidden="1">Mg!$AA$35</definedName>
    <definedName name="solver_rhs6" localSheetId="7" hidden="1">Mh!$AA$35:$AA$37</definedName>
    <definedName name="solver_rhs6" localSheetId="8" hidden="1">Mi!$AA$35:$AA$36</definedName>
    <definedName name="solver_rhs6" localSheetId="9" hidden="1">entier</definedName>
    <definedName name="solver_rhs7" localSheetId="6" hidden="1">Mg!$AA$36:$AA$37</definedName>
    <definedName name="solver_rhs7" localSheetId="7" hidden="1">entier</definedName>
    <definedName name="solver_rhs7" localSheetId="8" hidden="1">entier</definedName>
    <definedName name="solver_rhs7" localSheetId="9" hidden="1">entier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9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ssz" localSheetId="9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  <definedName name="xj" localSheetId="0">Ma!$B$38:$X$38</definedName>
    <definedName name="xj" localSheetId="1">Mb!$B$42:$X$42</definedName>
    <definedName name="xj" localSheetId="2">Mc!$B$41:$AJ$41</definedName>
    <definedName name="xj" localSheetId="3">Md!$B$39:$X$39</definedName>
    <definedName name="xj" localSheetId="4">Me!$B$41:$X$41</definedName>
    <definedName name="xj" localSheetId="5">Mf!$B$41:$X$41</definedName>
    <definedName name="xj" localSheetId="6">Mg!$B$41:$X$41</definedName>
    <definedName name="xj" localSheetId="7">Mh!$B$41:$X$41</definedName>
    <definedName name="xj" localSheetId="8">Mi!$B$40:$X$40</definedName>
    <definedName name="xj" localSheetId="9">Mx!$B$33:$Q$33</definedName>
    <definedName name="z" localSheetId="0">Ma!$Y$10</definedName>
    <definedName name="z" localSheetId="1">Mb!$Y$10</definedName>
    <definedName name="z" localSheetId="2">Mc!$AK$10</definedName>
    <definedName name="z" localSheetId="3">Md!$Y$10</definedName>
    <definedName name="z" localSheetId="4">Me!$Y$10</definedName>
    <definedName name="z" localSheetId="5">Mf!$Y$10</definedName>
    <definedName name="z" localSheetId="6">Mg!$Y$10</definedName>
    <definedName name="z" localSheetId="7">Mh!$Y$10</definedName>
    <definedName name="z" localSheetId="8">Mi!$Y$10</definedName>
    <definedName name="z" localSheetId="9">Mx!$R$10</definedName>
  </definedNames>
  <calcPr calcId="152511" calcOnSave="0"/>
</workbook>
</file>

<file path=xl/calcChain.xml><?xml version="1.0" encoding="utf-8"?>
<calcChain xmlns="http://schemas.openxmlformats.org/spreadsheetml/2006/main">
  <c r="R10" i="12" l="1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Y10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10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10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10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21" i="7"/>
  <c r="Y22" i="7"/>
  <c r="Y23" i="7"/>
  <c r="Y10" i="7"/>
  <c r="Y13" i="7"/>
  <c r="Y14" i="7"/>
  <c r="Y15" i="7"/>
  <c r="Y16" i="7"/>
  <c r="Y17" i="7"/>
  <c r="Y18" i="7"/>
  <c r="Y19" i="7"/>
  <c r="Y20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21" i="6"/>
  <c r="Y10" i="6"/>
  <c r="Y13" i="6"/>
  <c r="Y14" i="6"/>
  <c r="Y15" i="6"/>
  <c r="Y16" i="6"/>
  <c r="Y17" i="6"/>
  <c r="Y18" i="6"/>
  <c r="Y19" i="6"/>
  <c r="Y20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20" i="5"/>
  <c r="Y10" i="5"/>
  <c r="Y13" i="5"/>
  <c r="Y14" i="5"/>
  <c r="Y15" i="5"/>
  <c r="Y16" i="5"/>
  <c r="Y17" i="5"/>
  <c r="Y18" i="5"/>
  <c r="Y19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AK10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4" i="3"/>
  <c r="Y33" i="3"/>
  <c r="Y14" i="3"/>
  <c r="Y13" i="3"/>
  <c r="Y10" i="3"/>
</calcChain>
</file>

<file path=xl/sharedStrings.xml><?xml version="1.0" encoding="utf-8"?>
<sst xmlns="http://schemas.openxmlformats.org/spreadsheetml/2006/main" count="1054" uniqueCount="108">
  <si>
    <t>&lt;=</t>
  </si>
  <si>
    <t>&gt;=</t>
  </si>
  <si>
    <t>=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</si>
  <si>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</si>
  <si>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</si>
  <si>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</si>
  <si>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</si>
  <si>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</si>
  <si>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</si>
  <si>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t1</t>
  </si>
  <si>
    <t>t2</t>
  </si>
  <si>
    <t>t3</t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</si>
  <si>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</si>
  <si>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</si>
  <si>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</si>
  <si>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</si>
  <si>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</si>
  <si>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Début A</t>
  </si>
  <si>
    <t>Début B</t>
  </si>
  <si>
    <t>Début C</t>
  </si>
  <si>
    <t>Début D</t>
  </si>
  <si>
    <t>Début E</t>
  </si>
  <si>
    <t>Défn x1</t>
  </si>
  <si>
    <t>Défn x2</t>
  </si>
  <si>
    <t>Défn x3</t>
  </si>
  <si>
    <t>Défn x4</t>
  </si>
  <si>
    <t>Défn x5</t>
  </si>
  <si>
    <t>Défn x6</t>
  </si>
  <si>
    <t>Défn x7</t>
  </si>
  <si>
    <t>Disp sem 1</t>
  </si>
  <si>
    <t>Disp sem 2</t>
  </si>
  <si>
    <t>Disp sem 3</t>
  </si>
  <si>
    <t>Disp sem 4</t>
  </si>
  <si>
    <t>Disp sem 5</t>
  </si>
  <si>
    <t>Disp sem 6</t>
  </si>
  <si>
    <t>Disp sem 7</t>
  </si>
  <si>
    <t>B fini</t>
  </si>
  <si>
    <t>C fini</t>
  </si>
  <si>
    <t>E fini</t>
  </si>
  <si>
    <t>v1A</t>
  </si>
  <si>
    <t>v2A</t>
  </si>
  <si>
    <t>v3A</t>
  </si>
  <si>
    <t>v2B</t>
  </si>
  <si>
    <t>v3B</t>
  </si>
  <si>
    <t>v4B</t>
  </si>
  <si>
    <t>v3C</t>
  </si>
  <si>
    <t>v4C</t>
  </si>
  <si>
    <t>v5C</t>
  </si>
  <si>
    <t>v1D</t>
  </si>
  <si>
    <t>v2D</t>
  </si>
  <si>
    <t>v3D</t>
  </si>
  <si>
    <t>v2E</t>
  </si>
  <si>
    <t>v3E</t>
  </si>
  <si>
    <t>v4E</t>
  </si>
  <si>
    <t>x1</t>
  </si>
  <si>
    <t>x2</t>
  </si>
  <si>
    <t>x3</t>
  </si>
  <si>
    <t>x4</t>
  </si>
  <si>
    <t>x5</t>
  </si>
  <si>
    <t>x6</t>
  </si>
  <si>
    <t>x7</t>
  </si>
  <si>
    <t>y</t>
  </si>
  <si>
    <t>Ent</t>
  </si>
  <si>
    <t>Max sem 1</t>
  </si>
  <si>
    <t>Max sem 2</t>
  </si>
  <si>
    <t>Max sem 3</t>
  </si>
  <si>
    <t>Max sem 4</t>
  </si>
  <si>
    <t>Max sem 5</t>
  </si>
  <si>
    <t>Max sem 6</t>
  </si>
  <si>
    <t>Max sem 7</t>
  </si>
  <si>
    <t>xM</t>
  </si>
  <si>
    <t>Défn st2</t>
  </si>
  <si>
    <t>Défn st3</t>
  </si>
  <si>
    <t>Défn st4</t>
  </si>
  <si>
    <t>Défn st5</t>
  </si>
  <si>
    <t>Défn st6</t>
  </si>
  <si>
    <t>Défn st7</t>
  </si>
  <si>
    <t>s2</t>
  </si>
  <si>
    <t>s3</t>
  </si>
  <si>
    <t>s4</t>
  </si>
  <si>
    <t>s5</t>
  </si>
  <si>
    <t>s6</t>
  </si>
  <si>
    <t>s7</t>
  </si>
  <si>
    <t>t4</t>
  </si>
  <si>
    <t>t5</t>
  </si>
  <si>
    <t>t6</t>
  </si>
  <si>
    <t>t7</t>
  </si>
  <si>
    <t>Condition 1</t>
  </si>
  <si>
    <t>Condition 2A</t>
  </si>
  <si>
    <t>Condition 2B</t>
  </si>
  <si>
    <t>Condition 2C</t>
  </si>
  <si>
    <t>Condition 3A</t>
  </si>
  <si>
    <t>Condition 3B</t>
  </si>
  <si>
    <t>Condition 3C</t>
  </si>
  <si>
    <t>Condition 4A</t>
  </si>
  <si>
    <t>Condition 4B</t>
  </si>
  <si>
    <t>Condition 4C</t>
  </si>
  <si>
    <t>Condition 5A</t>
  </si>
  <si>
    <t>Condition 5B</t>
  </si>
  <si>
    <t>Condition 5C</t>
  </si>
  <si>
    <t>Condition 6A</t>
  </si>
  <si>
    <t>Condition 6B</t>
  </si>
  <si>
    <t>Min durée</t>
  </si>
  <si>
    <t>B fini 6</t>
  </si>
  <si>
    <t>C fini 6</t>
  </si>
  <si>
    <t>C fini 7</t>
  </si>
  <si>
    <t>E fini 6</t>
  </si>
  <si>
    <t>MOG2-43  L'entretien des appareils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</si>
</sst>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6" fillId="2" borderId="3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" xfId="0" applyNumberFormat="1" applyFont="1" applyFill="1" applyBorder="1"/>
    <xf numFmtId="3" fontId="0" fillId="3" borderId="5" xfId="0" applyNumberFormat="1" applyFill="1" applyBorder="1"/>
    <xf numFmtId="3" fontId="0" fillId="3" borderId="0" xfId="0" applyNumberFormat="1" applyFill="1" applyBorder="1"/>
    <xf numFmtId="0" fontId="0" fillId="3" borderId="0" xfId="0" applyFill="1" applyBorder="1"/>
    <xf numFmtId="3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B38"/>
  <sheetViews>
    <sheetView tabSelected="1" workbookViewId="0">
      <selection activeCell="AC40" sqref="AC40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22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6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4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5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7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10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6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0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2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-4</v>
      </c>
      <c r="O34" s="23">
        <v>-5</v>
      </c>
      <c r="P34" s="23">
        <v>-6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4">
        <v>1</v>
      </c>
      <c r="Y34" s="33">
        <f t="shared" si="0"/>
        <v>0</v>
      </c>
      <c r="Z34" s="28" t="s">
        <v>1</v>
      </c>
      <c r="AA34" s="24">
        <v>0</v>
      </c>
    </row>
    <row r="36" spans="1:27" x14ac:dyDescent="0.2">
      <c r="A36" s="1" t="s">
        <v>8</v>
      </c>
      <c r="B36" s="4" t="s">
        <v>3</v>
      </c>
      <c r="C36" s="4" t="s">
        <v>3</v>
      </c>
      <c r="D36" s="4" t="s">
        <v>3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 t="s">
        <v>3</v>
      </c>
      <c r="K36" s="4" t="s">
        <v>3</v>
      </c>
      <c r="L36" s="4" t="s">
        <v>3</v>
      </c>
      <c r="M36" s="4" t="s">
        <v>3</v>
      </c>
      <c r="N36" s="4" t="s">
        <v>3</v>
      </c>
      <c r="O36" s="4" t="s">
        <v>3</v>
      </c>
      <c r="P36" s="4" t="s">
        <v>3</v>
      </c>
      <c r="Q36" s="4" t="s">
        <v>62</v>
      </c>
      <c r="R36" s="4" t="s">
        <v>62</v>
      </c>
      <c r="S36" s="4" t="s">
        <v>62</v>
      </c>
      <c r="T36" s="4" t="s">
        <v>62</v>
      </c>
      <c r="U36" s="4" t="s">
        <v>62</v>
      </c>
      <c r="V36" s="4" t="s">
        <v>62</v>
      </c>
      <c r="W36" s="4" t="s">
        <v>62</v>
      </c>
      <c r="X36" s="4" t="s">
        <v>62</v>
      </c>
    </row>
    <row r="37" spans="1:27" x14ac:dyDescent="0.2">
      <c r="Z37" s="6"/>
    </row>
    <row r="38" spans="1:27" ht="14.25" x14ac:dyDescent="0.25">
      <c r="A38" s="1" t="s">
        <v>7</v>
      </c>
      <c r="B38" s="8">
        <v>1</v>
      </c>
      <c r="C38" s="9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1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0</v>
      </c>
      <c r="P38" s="13">
        <v>1</v>
      </c>
      <c r="Q38" s="13">
        <v>5</v>
      </c>
      <c r="R38" s="13">
        <v>7</v>
      </c>
      <c r="S38" s="13">
        <v>10</v>
      </c>
      <c r="T38" s="13">
        <v>12</v>
      </c>
      <c r="U38" s="13">
        <v>11</v>
      </c>
      <c r="V38" s="13">
        <v>6</v>
      </c>
      <c r="W38" s="13">
        <v>0</v>
      </c>
      <c r="X38" s="13">
        <v>6</v>
      </c>
      <c r="Z38" s="6"/>
      <c r="AA38" s="7"/>
    </row>
  </sheetData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U33"/>
  <sheetViews>
    <sheetView workbookViewId="0">
      <selection activeCell="V35" sqref="V35"/>
    </sheetView>
  </sheetViews>
  <sheetFormatPr baseColWidth="10" defaultRowHeight="12.75" x14ac:dyDescent="0.2"/>
  <cols>
    <col min="1" max="1" width="30.140625" customWidth="1"/>
    <col min="2" max="17" width="5.7109375" customWidth="1"/>
    <col min="18" max="18" width="8.140625" customWidth="1"/>
    <col min="19" max="19" width="5.42578125" customWidth="1"/>
    <col min="20" max="20" width="6.42578125" customWidth="1"/>
  </cols>
  <sheetData>
    <row r="1" spans="1:21" ht="15.75" x14ac:dyDescent="0.25">
      <c r="A1" s="10" t="s">
        <v>107</v>
      </c>
    </row>
    <row r="3" spans="1:21" x14ac:dyDescent="0.2">
      <c r="A3" s="2" t="s">
        <v>15</v>
      </c>
    </row>
    <row r="5" spans="1:21" x14ac:dyDescent="0.2">
      <c r="A5" s="1" t="s">
        <v>16</v>
      </c>
      <c r="B5">
        <v>17</v>
      </c>
      <c r="C5">
        <v>16</v>
      </c>
    </row>
    <row r="8" spans="1:21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61</v>
      </c>
      <c r="R8" s="11" t="s">
        <v>12</v>
      </c>
      <c r="S8" s="12" t="s">
        <v>13</v>
      </c>
      <c r="T8" s="11" t="s">
        <v>14</v>
      </c>
      <c r="U8" s="3"/>
    </row>
    <row r="10" spans="1:21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v>1</v>
      </c>
      <c r="R10" s="29">
        <f>SUMPRODUCT(cj,xj)</f>
        <v>6</v>
      </c>
    </row>
    <row r="12" spans="1:21" x14ac:dyDescent="0.2">
      <c r="A12" s="1" t="s">
        <v>5</v>
      </c>
    </row>
    <row r="13" spans="1:21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</v>
      </c>
      <c r="R13" s="30">
        <f t="shared" ref="R13:R29" si="0">SUMPRODUCT(B13:Q13,xj)</f>
        <v>1</v>
      </c>
      <c r="S13" s="26" t="s">
        <v>2</v>
      </c>
      <c r="T13" s="19">
        <v>1</v>
      </c>
    </row>
    <row r="14" spans="1:21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31">
        <f t="shared" si="0"/>
        <v>1</v>
      </c>
      <c r="S14" s="27" t="s">
        <v>2</v>
      </c>
      <c r="T14" s="21">
        <v>1</v>
      </c>
    </row>
    <row r="15" spans="1:21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1">
        <v>0</v>
      </c>
      <c r="R15" s="31">
        <f t="shared" si="0"/>
        <v>1</v>
      </c>
      <c r="S15" s="27" t="s">
        <v>2</v>
      </c>
      <c r="T15" s="21">
        <v>1</v>
      </c>
    </row>
    <row r="16" spans="1:21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21">
        <v>0</v>
      </c>
      <c r="R16" s="31">
        <f t="shared" si="0"/>
        <v>1</v>
      </c>
      <c r="S16" s="27" t="s">
        <v>2</v>
      </c>
      <c r="T16" s="21">
        <v>1</v>
      </c>
    </row>
    <row r="17" spans="1:20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21">
        <v>0</v>
      </c>
      <c r="R17" s="31">
        <f t="shared" si="0"/>
        <v>1</v>
      </c>
      <c r="S17" s="27" t="s">
        <v>2</v>
      </c>
      <c r="T17" s="21">
        <v>1</v>
      </c>
    </row>
    <row r="18" spans="1:20" x14ac:dyDescent="0.2">
      <c r="A18" t="s">
        <v>29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1">
        <v>0</v>
      </c>
      <c r="R18" s="31">
        <f t="shared" si="0"/>
        <v>5</v>
      </c>
      <c r="S18" s="27" t="s">
        <v>0</v>
      </c>
      <c r="T18" s="21">
        <v>12</v>
      </c>
    </row>
    <row r="19" spans="1:20" x14ac:dyDescent="0.2">
      <c r="A19" t="s">
        <v>30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21">
        <v>0</v>
      </c>
      <c r="R19" s="31">
        <f t="shared" si="0"/>
        <v>7</v>
      </c>
      <c r="S19" s="27" t="s">
        <v>0</v>
      </c>
      <c r="T19" s="21">
        <v>8</v>
      </c>
    </row>
    <row r="20" spans="1:20" x14ac:dyDescent="0.2">
      <c r="A20" t="s">
        <v>31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21">
        <v>0</v>
      </c>
      <c r="R20" s="31">
        <f t="shared" si="0"/>
        <v>10</v>
      </c>
      <c r="S20" s="27" t="s">
        <v>0</v>
      </c>
      <c r="T20" s="21">
        <v>10</v>
      </c>
    </row>
    <row r="21" spans="1:20" x14ac:dyDescent="0.2">
      <c r="A21" t="s">
        <v>32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21">
        <v>0</v>
      </c>
      <c r="R21" s="31">
        <f t="shared" si="0"/>
        <v>12</v>
      </c>
      <c r="S21" s="27" t="s">
        <v>0</v>
      </c>
      <c r="T21" s="21">
        <v>12</v>
      </c>
    </row>
    <row r="22" spans="1:20" x14ac:dyDescent="0.2">
      <c r="A22" t="s">
        <v>33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21">
        <v>0</v>
      </c>
      <c r="R22" s="31">
        <f t="shared" si="0"/>
        <v>11</v>
      </c>
      <c r="S22" s="27" t="s">
        <v>0</v>
      </c>
      <c r="T22" s="21">
        <v>15</v>
      </c>
    </row>
    <row r="23" spans="1:20" x14ac:dyDescent="0.2">
      <c r="A23" t="s">
        <v>34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21">
        <v>0</v>
      </c>
      <c r="R23" s="31">
        <f t="shared" si="0"/>
        <v>6</v>
      </c>
      <c r="S23" s="27" t="s">
        <v>0</v>
      </c>
      <c r="T23" s="21">
        <v>12</v>
      </c>
    </row>
    <row r="24" spans="1:20" x14ac:dyDescent="0.2">
      <c r="A24" t="s">
        <v>35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31">
        <f t="shared" si="0"/>
        <v>0</v>
      </c>
      <c r="S24" s="27" t="s">
        <v>0</v>
      </c>
      <c r="T24" s="21">
        <v>10</v>
      </c>
    </row>
    <row r="25" spans="1:20" x14ac:dyDescent="0.2">
      <c r="A25" t="s">
        <v>102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1">
        <v>1</v>
      </c>
      <c r="R25" s="31">
        <f t="shared" si="0"/>
        <v>6</v>
      </c>
      <c r="S25" s="27" t="s">
        <v>1</v>
      </c>
      <c r="T25" s="21">
        <v>5</v>
      </c>
    </row>
    <row r="26" spans="1:20" x14ac:dyDescent="0.2">
      <c r="A26" t="s">
        <v>103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-6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1</v>
      </c>
      <c r="R26" s="31">
        <f t="shared" si="0"/>
        <v>6</v>
      </c>
      <c r="S26" s="27" t="s">
        <v>1</v>
      </c>
      <c r="T26" s="21">
        <v>0</v>
      </c>
    </row>
    <row r="27" spans="1:20" x14ac:dyDescent="0.2">
      <c r="A27" t="s">
        <v>104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-6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21">
        <v>1</v>
      </c>
      <c r="R27" s="31">
        <f t="shared" si="0"/>
        <v>0</v>
      </c>
      <c r="S27" s="27" t="s">
        <v>1</v>
      </c>
      <c r="T27" s="21">
        <v>0</v>
      </c>
    </row>
    <row r="28" spans="1:20" x14ac:dyDescent="0.2">
      <c r="A28" t="s">
        <v>105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-7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21">
        <v>1</v>
      </c>
      <c r="R28" s="32">
        <f t="shared" si="0"/>
        <v>6</v>
      </c>
      <c r="S28" s="27" t="s">
        <v>1</v>
      </c>
      <c r="T28" s="21">
        <v>0</v>
      </c>
    </row>
    <row r="29" spans="1:20" x14ac:dyDescent="0.2">
      <c r="A29" t="s">
        <v>106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-6</v>
      </c>
      <c r="Q29" s="24">
        <v>1</v>
      </c>
      <c r="R29" s="33">
        <f t="shared" si="0"/>
        <v>0</v>
      </c>
      <c r="S29" s="28" t="s">
        <v>1</v>
      </c>
      <c r="T29" s="24">
        <v>0</v>
      </c>
    </row>
    <row r="31" spans="1:20" x14ac:dyDescent="0.2">
      <c r="A31" s="1" t="s">
        <v>8</v>
      </c>
      <c r="B31" s="4" t="s">
        <v>3</v>
      </c>
      <c r="C31" s="4" t="s">
        <v>3</v>
      </c>
      <c r="D31" s="4" t="s">
        <v>3</v>
      </c>
      <c r="E31" s="4" t="s">
        <v>3</v>
      </c>
      <c r="F31" s="4" t="s">
        <v>3</v>
      </c>
      <c r="G31" s="4" t="s">
        <v>3</v>
      </c>
      <c r="H31" s="4" t="s">
        <v>3</v>
      </c>
      <c r="I31" s="4" t="s">
        <v>3</v>
      </c>
      <c r="J31" s="4" t="s">
        <v>3</v>
      </c>
      <c r="K31" s="4" t="s">
        <v>3</v>
      </c>
      <c r="L31" s="4" t="s">
        <v>3</v>
      </c>
      <c r="M31" s="4" t="s">
        <v>3</v>
      </c>
      <c r="N31" s="4" t="s">
        <v>3</v>
      </c>
      <c r="O31" s="4" t="s">
        <v>3</v>
      </c>
      <c r="P31" s="4" t="s">
        <v>3</v>
      </c>
      <c r="Q31" s="4" t="s">
        <v>62</v>
      </c>
    </row>
    <row r="32" spans="1:20" x14ac:dyDescent="0.2">
      <c r="S32" s="6"/>
    </row>
    <row r="33" spans="1:20" ht="14.25" x14ac:dyDescent="0.25">
      <c r="A33" s="1" t="s">
        <v>7</v>
      </c>
      <c r="B33" s="8">
        <v>1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1</v>
      </c>
      <c r="J33" s="9">
        <v>0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1</v>
      </c>
      <c r="Q33" s="9">
        <v>6</v>
      </c>
      <c r="S33" s="6"/>
      <c r="T33" s="7"/>
    </row>
  </sheetData>
  <phoneticPr fontId="8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B42"/>
  <sheetViews>
    <sheetView workbookViewId="0">
      <selection activeCell="AC43" sqref="AC43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26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70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11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8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1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8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8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11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9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3</v>
      </c>
      <c r="Z31" s="27" t="s">
        <v>0</v>
      </c>
      <c r="AA31" s="21">
        <v>10</v>
      </c>
    </row>
    <row r="32" spans="1:27" x14ac:dyDescent="0.2">
      <c r="A32" t="s">
        <v>63</v>
      </c>
      <c r="B32" s="20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-1</v>
      </c>
      <c r="Y32" s="31">
        <f t="shared" si="0"/>
        <v>-10</v>
      </c>
      <c r="Z32" s="27" t="s">
        <v>0</v>
      </c>
      <c r="AA32" s="21">
        <v>0</v>
      </c>
    </row>
    <row r="33" spans="1:27" x14ac:dyDescent="0.2">
      <c r="A33" t="s">
        <v>64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-1</v>
      </c>
      <c r="Y33" s="31">
        <f t="shared" si="0"/>
        <v>-3</v>
      </c>
      <c r="Z33" s="27" t="s">
        <v>0</v>
      </c>
      <c r="AA33" s="21">
        <v>0</v>
      </c>
    </row>
    <row r="34" spans="1:27" x14ac:dyDescent="0.2">
      <c r="A34" t="s">
        <v>65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21">
        <v>-1</v>
      </c>
      <c r="Y34" s="31">
        <f t="shared" si="0"/>
        <v>-3</v>
      </c>
      <c r="Z34" s="27" t="s">
        <v>0</v>
      </c>
      <c r="AA34" s="21">
        <v>0</v>
      </c>
    </row>
    <row r="35" spans="1:27" x14ac:dyDescent="0.2">
      <c r="A35" t="s">
        <v>66</v>
      </c>
      <c r="B35" s="20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0</v>
      </c>
      <c r="X35" s="21">
        <v>-1</v>
      </c>
      <c r="Y35" s="31">
        <f t="shared" si="0"/>
        <v>0</v>
      </c>
      <c r="Z35" s="27" t="s">
        <v>0</v>
      </c>
      <c r="AA35" s="21">
        <v>0</v>
      </c>
    </row>
    <row r="36" spans="1:27" x14ac:dyDescent="0.2">
      <c r="A36" t="s">
        <v>67</v>
      </c>
      <c r="B36" s="20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21">
        <v>-1</v>
      </c>
      <c r="Y36" s="31">
        <f t="shared" si="0"/>
        <v>0</v>
      </c>
      <c r="Z36" s="27" t="s">
        <v>0</v>
      </c>
      <c r="AA36" s="21">
        <v>0</v>
      </c>
    </row>
    <row r="37" spans="1:27" x14ac:dyDescent="0.2">
      <c r="A37" t="s">
        <v>68</v>
      </c>
      <c r="B37" s="20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1</v>
      </c>
      <c r="W37" s="3">
        <v>0</v>
      </c>
      <c r="X37" s="21">
        <v>-1</v>
      </c>
      <c r="Y37" s="32">
        <f t="shared" si="0"/>
        <v>-2</v>
      </c>
      <c r="Z37" s="27" t="s">
        <v>0</v>
      </c>
      <c r="AA37" s="21">
        <v>0</v>
      </c>
    </row>
    <row r="38" spans="1:27" x14ac:dyDescent="0.2">
      <c r="A38" t="s">
        <v>69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4">
        <v>-1</v>
      </c>
      <c r="Y38" s="33">
        <f t="shared" si="0"/>
        <v>-8</v>
      </c>
      <c r="Z38" s="28" t="s">
        <v>0</v>
      </c>
      <c r="AA38" s="24">
        <v>0</v>
      </c>
    </row>
    <row r="40" spans="1:27" x14ac:dyDescent="0.2">
      <c r="A40" s="1" t="s">
        <v>8</v>
      </c>
      <c r="B40" s="4" t="s">
        <v>3</v>
      </c>
      <c r="C40" s="4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 t="s">
        <v>3</v>
      </c>
      <c r="M40" s="4" t="s">
        <v>3</v>
      </c>
      <c r="N40" s="4" t="s">
        <v>3</v>
      </c>
      <c r="O40" s="4" t="s">
        <v>3</v>
      </c>
      <c r="P40" s="4" t="s">
        <v>3</v>
      </c>
      <c r="Q40" s="4" t="s">
        <v>62</v>
      </c>
      <c r="R40" s="4" t="s">
        <v>62</v>
      </c>
      <c r="S40" s="4" t="s">
        <v>62</v>
      </c>
      <c r="T40" s="4" t="s">
        <v>62</v>
      </c>
      <c r="U40" s="4" t="s">
        <v>62</v>
      </c>
      <c r="V40" s="4" t="s">
        <v>62</v>
      </c>
      <c r="W40" s="4" t="s">
        <v>62</v>
      </c>
      <c r="X40" s="4" t="s">
        <v>62</v>
      </c>
    </row>
    <row r="41" spans="1:27" x14ac:dyDescent="0.2">
      <c r="Z41" s="6"/>
    </row>
    <row r="42" spans="1:27" ht="14.25" x14ac:dyDescent="0.25">
      <c r="A42" s="1" t="s">
        <v>7</v>
      </c>
      <c r="B42" s="8">
        <v>0</v>
      </c>
      <c r="C42" s="9">
        <v>1</v>
      </c>
      <c r="D42" s="13">
        <v>0</v>
      </c>
      <c r="E42" s="13">
        <v>0</v>
      </c>
      <c r="F42" s="13">
        <v>0</v>
      </c>
      <c r="G42" s="13">
        <v>1</v>
      </c>
      <c r="H42" s="13">
        <v>0</v>
      </c>
      <c r="I42" s="13">
        <v>0</v>
      </c>
      <c r="J42" s="13">
        <v>1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1</v>
      </c>
      <c r="Q42" s="13">
        <v>1</v>
      </c>
      <c r="R42" s="13">
        <v>8</v>
      </c>
      <c r="S42" s="13">
        <v>8</v>
      </c>
      <c r="T42" s="13">
        <v>11</v>
      </c>
      <c r="U42" s="13">
        <v>11</v>
      </c>
      <c r="V42" s="13">
        <v>9</v>
      </c>
      <c r="W42" s="13">
        <v>3</v>
      </c>
      <c r="X42" s="13">
        <v>11</v>
      </c>
      <c r="Z42" s="6"/>
      <c r="AA42" s="7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N41"/>
  <sheetViews>
    <sheetView workbookViewId="0">
      <selection activeCell="AO42" sqref="AO42"/>
    </sheetView>
  </sheetViews>
  <sheetFormatPr baseColWidth="10" defaultRowHeight="12.75" x14ac:dyDescent="0.2"/>
  <cols>
    <col min="1" max="1" width="30.140625" customWidth="1"/>
    <col min="2" max="36" width="5.7109375" customWidth="1"/>
    <col min="37" max="37" width="7.28515625" customWidth="1"/>
    <col min="38" max="38" width="5.42578125" customWidth="1"/>
    <col min="39" max="39" width="6.42578125" customWidth="1"/>
  </cols>
  <sheetData>
    <row r="1" spans="1:40" ht="15.75" x14ac:dyDescent="0.25">
      <c r="A1" s="10" t="s">
        <v>107</v>
      </c>
    </row>
    <row r="3" spans="1:40" x14ac:dyDescent="0.2">
      <c r="A3" s="2" t="s">
        <v>15</v>
      </c>
    </row>
    <row r="5" spans="1:40" x14ac:dyDescent="0.2">
      <c r="A5" s="1" t="s">
        <v>16</v>
      </c>
      <c r="B5">
        <v>25</v>
      </c>
      <c r="C5">
        <v>35</v>
      </c>
    </row>
    <row r="8" spans="1:40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77</v>
      </c>
      <c r="Y8" s="5" t="s">
        <v>78</v>
      </c>
      <c r="Z8" s="5" t="s">
        <v>79</v>
      </c>
      <c r="AA8" s="5" t="s">
        <v>80</v>
      </c>
      <c r="AB8" s="5" t="s">
        <v>81</v>
      </c>
      <c r="AC8" s="5" t="s">
        <v>82</v>
      </c>
      <c r="AD8" s="5" t="s">
        <v>9</v>
      </c>
      <c r="AE8" s="5" t="s">
        <v>10</v>
      </c>
      <c r="AF8" s="5" t="s">
        <v>11</v>
      </c>
      <c r="AG8" s="5" t="s">
        <v>83</v>
      </c>
      <c r="AH8" s="5" t="s">
        <v>84</v>
      </c>
      <c r="AI8" s="5" t="s">
        <v>85</v>
      </c>
      <c r="AJ8" s="5" t="s">
        <v>86</v>
      </c>
      <c r="AK8" s="11" t="s">
        <v>12</v>
      </c>
      <c r="AL8" s="12" t="s">
        <v>13</v>
      </c>
      <c r="AM8" s="11" t="s">
        <v>14</v>
      </c>
      <c r="AN8" s="3"/>
    </row>
    <row r="9" spans="1:40" x14ac:dyDescent="0.2"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40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  <c r="AJ10" s="16">
        <v>1</v>
      </c>
      <c r="AK10" s="25">
        <f>SUMPRODUCT(cj,xj)</f>
        <v>14</v>
      </c>
    </row>
    <row r="11" spans="1:40" x14ac:dyDescent="0.2"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40" x14ac:dyDescent="0.2">
      <c r="A12" s="1" t="s">
        <v>5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40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9">
        <v>0</v>
      </c>
      <c r="AK13" s="30">
        <f t="shared" ref="AK13:AK37" si="0">SUMPRODUCT(B13:AJ13,xj)</f>
        <v>1</v>
      </c>
      <c r="AL13" s="26" t="s">
        <v>2</v>
      </c>
      <c r="AM13" s="19">
        <v>1</v>
      </c>
    </row>
    <row r="14" spans="1:40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21">
        <v>0</v>
      </c>
      <c r="AK14" s="31">
        <f t="shared" si="0"/>
        <v>1</v>
      </c>
      <c r="AL14" s="27" t="s">
        <v>2</v>
      </c>
      <c r="AM14" s="21">
        <v>1</v>
      </c>
    </row>
    <row r="15" spans="1:40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21">
        <v>0</v>
      </c>
      <c r="AK15" s="31">
        <f t="shared" si="0"/>
        <v>1</v>
      </c>
      <c r="AL15" s="27" t="s">
        <v>2</v>
      </c>
      <c r="AM15" s="21">
        <v>1</v>
      </c>
    </row>
    <row r="16" spans="1:40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21">
        <v>0</v>
      </c>
      <c r="AK16" s="31">
        <f t="shared" si="0"/>
        <v>1</v>
      </c>
      <c r="AL16" s="27" t="s">
        <v>2</v>
      </c>
      <c r="AM16" s="21">
        <v>1</v>
      </c>
    </row>
    <row r="17" spans="1:39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21">
        <v>0</v>
      </c>
      <c r="AK17" s="31">
        <f t="shared" si="0"/>
        <v>1</v>
      </c>
      <c r="AL17" s="27" t="s">
        <v>2</v>
      </c>
      <c r="AM17" s="21">
        <v>1</v>
      </c>
    </row>
    <row r="18" spans="1:39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21">
        <v>0</v>
      </c>
      <c r="AK18" s="31">
        <f t="shared" si="0"/>
        <v>0</v>
      </c>
      <c r="AL18" s="27" t="s">
        <v>2</v>
      </c>
      <c r="AM18" s="21">
        <v>0</v>
      </c>
    </row>
    <row r="19" spans="1:39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21">
        <v>0</v>
      </c>
      <c r="AK19" s="31">
        <f t="shared" si="0"/>
        <v>0</v>
      </c>
      <c r="AL19" s="27" t="s">
        <v>2</v>
      </c>
      <c r="AM19" s="21">
        <v>0</v>
      </c>
    </row>
    <row r="20" spans="1:39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21">
        <v>0</v>
      </c>
      <c r="AK20" s="31">
        <f t="shared" si="0"/>
        <v>0</v>
      </c>
      <c r="AL20" s="27" t="s">
        <v>2</v>
      </c>
      <c r="AM20" s="21">
        <v>0</v>
      </c>
    </row>
    <row r="21" spans="1:39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21">
        <v>0</v>
      </c>
      <c r="AK21" s="31">
        <f t="shared" si="0"/>
        <v>0</v>
      </c>
      <c r="AL21" s="27" t="s">
        <v>2</v>
      </c>
      <c r="AM21" s="21">
        <v>0</v>
      </c>
    </row>
    <row r="22" spans="1:39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21">
        <v>0</v>
      </c>
      <c r="AK22" s="31">
        <f t="shared" si="0"/>
        <v>0</v>
      </c>
      <c r="AL22" s="27" t="s">
        <v>2</v>
      </c>
      <c r="AM22" s="21">
        <v>0</v>
      </c>
    </row>
    <row r="23" spans="1:39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21">
        <v>0</v>
      </c>
      <c r="AK23" s="31">
        <f t="shared" si="0"/>
        <v>0</v>
      </c>
      <c r="AL23" s="27" t="s">
        <v>2</v>
      </c>
      <c r="AM23" s="21">
        <v>0</v>
      </c>
    </row>
    <row r="24" spans="1:39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21">
        <v>0</v>
      </c>
      <c r="AK24" s="31">
        <f t="shared" si="0"/>
        <v>0</v>
      </c>
      <c r="AL24" s="27" t="s">
        <v>2</v>
      </c>
      <c r="AM24" s="21">
        <v>0</v>
      </c>
    </row>
    <row r="25" spans="1:39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21">
        <v>0</v>
      </c>
      <c r="AK25" s="31">
        <f t="shared" si="0"/>
        <v>1</v>
      </c>
      <c r="AL25" s="27" t="s">
        <v>0</v>
      </c>
      <c r="AM25" s="21">
        <v>12</v>
      </c>
    </row>
    <row r="26" spans="1:39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21">
        <v>0</v>
      </c>
      <c r="AK26" s="31">
        <f t="shared" si="0"/>
        <v>8</v>
      </c>
      <c r="AL26" s="27" t="s">
        <v>0</v>
      </c>
      <c r="AM26" s="21">
        <v>8</v>
      </c>
    </row>
    <row r="27" spans="1:39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21">
        <v>0</v>
      </c>
      <c r="AK27" s="31">
        <f t="shared" si="0"/>
        <v>8</v>
      </c>
      <c r="AL27" s="27" t="s">
        <v>0</v>
      </c>
      <c r="AM27" s="21">
        <v>10</v>
      </c>
    </row>
    <row r="28" spans="1:39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21">
        <v>0</v>
      </c>
      <c r="AK28" s="31">
        <f t="shared" si="0"/>
        <v>11</v>
      </c>
      <c r="AL28" s="27" t="s">
        <v>0</v>
      </c>
      <c r="AM28" s="21">
        <v>12</v>
      </c>
    </row>
    <row r="29" spans="1:39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21">
        <v>0</v>
      </c>
      <c r="AK29" s="31">
        <f t="shared" si="0"/>
        <v>11</v>
      </c>
      <c r="AL29" s="27" t="s">
        <v>0</v>
      </c>
      <c r="AM29" s="21">
        <v>15</v>
      </c>
    </row>
    <row r="30" spans="1:39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21">
        <v>0</v>
      </c>
      <c r="AK30" s="31">
        <f t="shared" si="0"/>
        <v>9</v>
      </c>
      <c r="AL30" s="27" t="s">
        <v>0</v>
      </c>
      <c r="AM30" s="21">
        <v>12</v>
      </c>
    </row>
    <row r="31" spans="1:39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21">
        <v>0</v>
      </c>
      <c r="AK31" s="31">
        <f t="shared" si="0"/>
        <v>3</v>
      </c>
      <c r="AL31" s="27" t="s">
        <v>0</v>
      </c>
      <c r="AM31" s="21">
        <v>10</v>
      </c>
    </row>
    <row r="32" spans="1:39" x14ac:dyDescent="0.2">
      <c r="A32" t="s">
        <v>71</v>
      </c>
      <c r="B32" s="20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-1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-1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0</v>
      </c>
      <c r="AJ32" s="21">
        <v>0</v>
      </c>
      <c r="AK32" s="31">
        <f t="shared" si="0"/>
        <v>0</v>
      </c>
      <c r="AL32" s="27" t="s">
        <v>2</v>
      </c>
      <c r="AM32" s="21">
        <v>0</v>
      </c>
    </row>
    <row r="33" spans="1:39" x14ac:dyDescent="0.2">
      <c r="A33" t="s">
        <v>72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-1</v>
      </c>
      <c r="T33" s="3">
        <v>1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-1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1</v>
      </c>
      <c r="AG33" s="3">
        <v>0</v>
      </c>
      <c r="AH33" s="3">
        <v>0</v>
      </c>
      <c r="AI33" s="3">
        <v>0</v>
      </c>
      <c r="AJ33" s="21">
        <v>0</v>
      </c>
      <c r="AK33" s="31">
        <f t="shared" si="0"/>
        <v>0</v>
      </c>
      <c r="AL33" s="27" t="s">
        <v>2</v>
      </c>
      <c r="AM33" s="21">
        <v>0</v>
      </c>
    </row>
    <row r="34" spans="1:39" x14ac:dyDescent="0.2">
      <c r="A34" t="s">
        <v>73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-1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0</v>
      </c>
      <c r="AJ34" s="21">
        <v>0</v>
      </c>
      <c r="AK34" s="31">
        <f t="shared" si="0"/>
        <v>0</v>
      </c>
      <c r="AL34" s="27" t="s">
        <v>2</v>
      </c>
      <c r="AM34" s="21">
        <v>0</v>
      </c>
    </row>
    <row r="35" spans="1:39" x14ac:dyDescent="0.2">
      <c r="A35" t="s">
        <v>74</v>
      </c>
      <c r="B35" s="20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-1</v>
      </c>
      <c r="V35" s="3">
        <v>1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-1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</v>
      </c>
      <c r="AI35" s="3">
        <v>0</v>
      </c>
      <c r="AJ35" s="21">
        <v>0</v>
      </c>
      <c r="AK35" s="31">
        <f t="shared" si="0"/>
        <v>0</v>
      </c>
      <c r="AL35" s="27" t="s">
        <v>2</v>
      </c>
      <c r="AM35" s="21">
        <v>0</v>
      </c>
    </row>
    <row r="36" spans="1:39" x14ac:dyDescent="0.2">
      <c r="A36" t="s">
        <v>75</v>
      </c>
      <c r="B36" s="20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-1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-1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21">
        <v>0</v>
      </c>
      <c r="AK36" s="32">
        <f t="shared" si="0"/>
        <v>0</v>
      </c>
      <c r="AL36" s="27" t="s">
        <v>2</v>
      </c>
      <c r="AM36" s="21">
        <v>0</v>
      </c>
    </row>
    <row r="37" spans="1:39" x14ac:dyDescent="0.2">
      <c r="A37" t="s">
        <v>76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-1</v>
      </c>
      <c r="X37" s="23">
        <v>1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-1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4">
        <v>1</v>
      </c>
      <c r="AK37" s="33">
        <f t="shared" si="0"/>
        <v>0</v>
      </c>
      <c r="AL37" s="28" t="s">
        <v>2</v>
      </c>
      <c r="AM37" s="24">
        <v>0</v>
      </c>
    </row>
    <row r="39" spans="1:39" x14ac:dyDescent="0.2">
      <c r="A39" s="1" t="s">
        <v>8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  <c r="Y39" s="4" t="s">
        <v>62</v>
      </c>
      <c r="Z39" s="4" t="s">
        <v>62</v>
      </c>
      <c r="AA39" s="4" t="s">
        <v>62</v>
      </c>
      <c r="AB39" s="4" t="s">
        <v>62</v>
      </c>
      <c r="AC39" s="4" t="s">
        <v>62</v>
      </c>
      <c r="AD39" s="4" t="s">
        <v>62</v>
      </c>
      <c r="AE39" s="4" t="s">
        <v>62</v>
      </c>
      <c r="AF39" s="4" t="s">
        <v>62</v>
      </c>
      <c r="AG39" s="4" t="s">
        <v>62</v>
      </c>
      <c r="AH39" s="4" t="s">
        <v>62</v>
      </c>
      <c r="AI39" s="4" t="s">
        <v>62</v>
      </c>
      <c r="AJ39" s="4" t="s">
        <v>62</v>
      </c>
    </row>
    <row r="40" spans="1:39" x14ac:dyDescent="0.2">
      <c r="AL40" s="6"/>
    </row>
    <row r="41" spans="1:39" ht="14.25" x14ac:dyDescent="0.25">
      <c r="A41" s="1" t="s">
        <v>7</v>
      </c>
      <c r="B41" s="8">
        <v>0</v>
      </c>
      <c r="C41" s="9">
        <v>1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1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1</v>
      </c>
      <c r="R41" s="13">
        <v>8</v>
      </c>
      <c r="S41" s="13">
        <v>8</v>
      </c>
      <c r="T41" s="13">
        <v>11</v>
      </c>
      <c r="U41" s="13">
        <v>11</v>
      </c>
      <c r="V41" s="13">
        <v>9</v>
      </c>
      <c r="W41" s="13">
        <v>3</v>
      </c>
      <c r="X41" s="13">
        <v>3</v>
      </c>
      <c r="Y41" s="13">
        <v>0</v>
      </c>
      <c r="Z41" s="13">
        <v>3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2</v>
      </c>
      <c r="AI41" s="13">
        <v>6</v>
      </c>
      <c r="AJ41" s="13">
        <v>0</v>
      </c>
      <c r="AL41" s="6"/>
      <c r="AM41" s="7"/>
    </row>
  </sheetData>
  <phoneticPr fontId="8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B39"/>
  <sheetViews>
    <sheetView workbookViewId="0">
      <selection activeCell="AC41" sqref="AC41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23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6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5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5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7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10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6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0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2">
        <f t="shared" si="0"/>
        <v>0</v>
      </c>
      <c r="Z34" s="27" t="s">
        <v>1</v>
      </c>
      <c r="AA34" s="21">
        <v>0</v>
      </c>
    </row>
    <row r="35" spans="1:27" x14ac:dyDescent="0.2">
      <c r="A35" t="s">
        <v>87</v>
      </c>
      <c r="B35" s="22">
        <v>0</v>
      </c>
      <c r="C35" s="23">
        <v>0</v>
      </c>
      <c r="D35" s="23">
        <v>0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-1</v>
      </c>
      <c r="L35" s="23">
        <v>-1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4">
        <v>0</v>
      </c>
      <c r="Y35" s="33">
        <f t="shared" si="0"/>
        <v>-1</v>
      </c>
      <c r="Z35" s="28" t="s">
        <v>0</v>
      </c>
      <c r="AA35" s="24">
        <v>0</v>
      </c>
    </row>
    <row r="37" spans="1:27" x14ac:dyDescent="0.2">
      <c r="A37" s="1" t="s">
        <v>8</v>
      </c>
      <c r="B37" s="4" t="s">
        <v>3</v>
      </c>
      <c r="C37" s="4" t="s">
        <v>3</v>
      </c>
      <c r="D37" s="4" t="s">
        <v>3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 t="s">
        <v>3</v>
      </c>
      <c r="K37" s="4" t="s">
        <v>3</v>
      </c>
      <c r="L37" s="4" t="s">
        <v>3</v>
      </c>
      <c r="M37" s="4" t="s">
        <v>3</v>
      </c>
      <c r="N37" s="4" t="s">
        <v>3</v>
      </c>
      <c r="O37" s="4" t="s">
        <v>3</v>
      </c>
      <c r="P37" s="4" t="s">
        <v>3</v>
      </c>
      <c r="Q37" s="4" t="s">
        <v>62</v>
      </c>
      <c r="R37" s="4" t="s">
        <v>62</v>
      </c>
      <c r="S37" s="4" t="s">
        <v>62</v>
      </c>
      <c r="T37" s="4" t="s">
        <v>62</v>
      </c>
      <c r="U37" s="4" t="s">
        <v>62</v>
      </c>
      <c r="V37" s="4" t="s">
        <v>62</v>
      </c>
      <c r="W37" s="4" t="s">
        <v>62</v>
      </c>
      <c r="X37" s="4" t="s">
        <v>62</v>
      </c>
    </row>
    <row r="38" spans="1:27" x14ac:dyDescent="0.2">
      <c r="Z38" s="6"/>
    </row>
    <row r="39" spans="1:27" ht="14.25" x14ac:dyDescent="0.25">
      <c r="A39" s="1" t="s">
        <v>7</v>
      </c>
      <c r="B39" s="8">
        <v>1</v>
      </c>
      <c r="C39" s="9">
        <v>0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1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1</v>
      </c>
      <c r="Q39" s="13">
        <v>5</v>
      </c>
      <c r="R39" s="13">
        <v>7</v>
      </c>
      <c r="S39" s="13">
        <v>10</v>
      </c>
      <c r="T39" s="13">
        <v>12</v>
      </c>
      <c r="U39" s="13">
        <v>11</v>
      </c>
      <c r="V39" s="13">
        <v>6</v>
      </c>
      <c r="W39" s="13">
        <v>0</v>
      </c>
      <c r="X39" s="13">
        <v>6</v>
      </c>
      <c r="Z39" s="6"/>
      <c r="AA39" s="7"/>
    </row>
  </sheetData>
  <phoneticPr fontId="8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B41"/>
  <sheetViews>
    <sheetView workbookViewId="0">
      <selection activeCell="AC42" sqref="AC42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25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7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7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5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7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7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9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9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3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1">
        <f t="shared" si="0"/>
        <v>1</v>
      </c>
      <c r="Z34" s="27" t="s">
        <v>1</v>
      </c>
      <c r="AA34" s="21">
        <v>0</v>
      </c>
    </row>
    <row r="35" spans="1:27" x14ac:dyDescent="0.2">
      <c r="A35" t="s">
        <v>88</v>
      </c>
      <c r="B35" s="20">
        <v>0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-1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1">
        <v>0</v>
      </c>
      <c r="Y35" s="31">
        <f t="shared" si="0"/>
        <v>0</v>
      </c>
      <c r="Z35" s="27" t="s">
        <v>2</v>
      </c>
      <c r="AA35" s="21">
        <v>0</v>
      </c>
    </row>
    <row r="36" spans="1:27" x14ac:dyDescent="0.2">
      <c r="A36" t="s">
        <v>89</v>
      </c>
      <c r="B36" s="20">
        <v>0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-1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1">
        <v>0</v>
      </c>
      <c r="Y36" s="32">
        <f t="shared" si="0"/>
        <v>0</v>
      </c>
      <c r="Z36" s="27" t="s">
        <v>2</v>
      </c>
      <c r="AA36" s="21">
        <v>0</v>
      </c>
    </row>
    <row r="37" spans="1:27" x14ac:dyDescent="0.2">
      <c r="A37" t="s">
        <v>90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-1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4">
        <v>0</v>
      </c>
      <c r="Y37" s="33">
        <f t="shared" si="0"/>
        <v>0</v>
      </c>
      <c r="Z37" s="28" t="s">
        <v>2</v>
      </c>
      <c r="AA37" s="24">
        <v>0</v>
      </c>
    </row>
    <row r="39" spans="1:27" x14ac:dyDescent="0.2">
      <c r="A39" s="1" t="s">
        <v>8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</row>
    <row r="40" spans="1:27" x14ac:dyDescent="0.2">
      <c r="Z40" s="6"/>
    </row>
    <row r="41" spans="1:27" ht="14.25" x14ac:dyDescent="0.25">
      <c r="A41" s="1" t="s">
        <v>7</v>
      </c>
      <c r="B41" s="8">
        <v>1</v>
      </c>
      <c r="C41" s="9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1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5</v>
      </c>
      <c r="R41" s="13">
        <v>7</v>
      </c>
      <c r="S41" s="13">
        <v>7</v>
      </c>
      <c r="T41" s="13">
        <v>9</v>
      </c>
      <c r="U41" s="13">
        <v>11</v>
      </c>
      <c r="V41" s="13">
        <v>9</v>
      </c>
      <c r="W41" s="13">
        <v>3</v>
      </c>
      <c r="X41" s="13">
        <v>7</v>
      </c>
      <c r="Z41" s="6"/>
      <c r="AA41" s="7"/>
    </row>
  </sheetData>
  <phoneticPr fontId="8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B41"/>
  <sheetViews>
    <sheetView workbookViewId="0">
      <selection activeCell="AC42" sqref="AC42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25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7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7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4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3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9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14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6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3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1">
        <f t="shared" si="0"/>
        <v>2</v>
      </c>
      <c r="Z34" s="27" t="s">
        <v>1</v>
      </c>
      <c r="AA34" s="21">
        <v>0</v>
      </c>
    </row>
    <row r="35" spans="1:27" x14ac:dyDescent="0.2">
      <c r="A35" t="s">
        <v>91</v>
      </c>
      <c r="B35" s="20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1">
        <v>0</v>
      </c>
      <c r="Y35" s="31">
        <f t="shared" si="0"/>
        <v>1</v>
      </c>
      <c r="Z35" s="27" t="s">
        <v>0</v>
      </c>
      <c r="AA35" s="21">
        <v>1</v>
      </c>
    </row>
    <row r="36" spans="1:27" x14ac:dyDescent="0.2">
      <c r="A36" t="s">
        <v>92</v>
      </c>
      <c r="B36" s="20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1">
        <v>0</v>
      </c>
      <c r="Y36" s="32">
        <f t="shared" si="0"/>
        <v>0</v>
      </c>
      <c r="Z36" s="27" t="s">
        <v>0</v>
      </c>
      <c r="AA36" s="21">
        <v>1</v>
      </c>
    </row>
    <row r="37" spans="1:27" x14ac:dyDescent="0.2">
      <c r="A37" t="s">
        <v>93</v>
      </c>
      <c r="B37" s="22">
        <v>0</v>
      </c>
      <c r="C37" s="23">
        <v>0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4">
        <v>0</v>
      </c>
      <c r="Y37" s="33">
        <f t="shared" si="0"/>
        <v>1</v>
      </c>
      <c r="Z37" s="28" t="s">
        <v>0</v>
      </c>
      <c r="AA37" s="24">
        <v>1</v>
      </c>
    </row>
    <row r="39" spans="1:27" x14ac:dyDescent="0.2">
      <c r="A39" s="1" t="s">
        <v>8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</row>
    <row r="40" spans="1:27" x14ac:dyDescent="0.2">
      <c r="Z40" s="6"/>
    </row>
    <row r="41" spans="1:27" ht="14.25" x14ac:dyDescent="0.25">
      <c r="A41" s="1" t="s">
        <v>7</v>
      </c>
      <c r="B41" s="8">
        <v>1</v>
      </c>
      <c r="C41" s="9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1</v>
      </c>
      <c r="K41" s="13">
        <v>0</v>
      </c>
      <c r="L41" s="13">
        <v>0</v>
      </c>
      <c r="M41" s="13">
        <v>1</v>
      </c>
      <c r="N41" s="13">
        <v>0</v>
      </c>
      <c r="O41" s="13">
        <v>1</v>
      </c>
      <c r="P41" s="13">
        <v>0</v>
      </c>
      <c r="Q41" s="13">
        <v>4</v>
      </c>
      <c r="R41" s="13">
        <v>3</v>
      </c>
      <c r="S41" s="13">
        <v>9</v>
      </c>
      <c r="T41" s="13">
        <v>12</v>
      </c>
      <c r="U41" s="13">
        <v>14</v>
      </c>
      <c r="V41" s="13">
        <v>6</v>
      </c>
      <c r="W41" s="13">
        <v>3</v>
      </c>
      <c r="X41" s="13">
        <v>7</v>
      </c>
      <c r="Z41" s="6"/>
      <c r="AA41" s="7"/>
    </row>
  </sheetData>
  <phoneticPr fontId="8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B41"/>
  <sheetViews>
    <sheetView workbookViewId="0">
      <selection activeCell="AC42" sqref="AC42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25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5">
        <f>SUMPRODUCT(cj,xj)</f>
        <v>6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7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1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1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0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0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0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5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7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10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6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0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1">
        <f t="shared" si="0"/>
        <v>0</v>
      </c>
      <c r="Z34" s="27" t="s">
        <v>1</v>
      </c>
      <c r="AA34" s="21">
        <v>0</v>
      </c>
    </row>
    <row r="35" spans="1:27" x14ac:dyDescent="0.2">
      <c r="A35" t="s">
        <v>94</v>
      </c>
      <c r="B35" s="20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1">
        <v>0</v>
      </c>
      <c r="Y35" s="31">
        <f t="shared" si="0"/>
        <v>0</v>
      </c>
      <c r="Z35" s="27" t="s">
        <v>2</v>
      </c>
      <c r="AA35" s="21">
        <v>0</v>
      </c>
    </row>
    <row r="36" spans="1:27" x14ac:dyDescent="0.2">
      <c r="A36" t="s">
        <v>95</v>
      </c>
      <c r="B36" s="20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-1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1">
        <v>0</v>
      </c>
      <c r="Y36" s="32">
        <f t="shared" si="0"/>
        <v>0</v>
      </c>
      <c r="Z36" s="27" t="s">
        <v>0</v>
      </c>
      <c r="AA36" s="21">
        <v>0</v>
      </c>
    </row>
    <row r="37" spans="1:27" x14ac:dyDescent="0.2">
      <c r="A37" t="s">
        <v>96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-1</v>
      </c>
      <c r="L37" s="23">
        <v>-1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4">
        <v>0</v>
      </c>
      <c r="Y37" s="33">
        <f t="shared" si="0"/>
        <v>-1</v>
      </c>
      <c r="Z37" s="28" t="s">
        <v>0</v>
      </c>
      <c r="AA37" s="24">
        <v>0</v>
      </c>
    </row>
    <row r="39" spans="1:27" x14ac:dyDescent="0.2">
      <c r="A39" s="1" t="s">
        <v>8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</row>
    <row r="40" spans="1:27" x14ac:dyDescent="0.2">
      <c r="Z40" s="6"/>
    </row>
    <row r="41" spans="1:27" ht="14.25" x14ac:dyDescent="0.25">
      <c r="A41" s="1" t="s">
        <v>7</v>
      </c>
      <c r="B41" s="8">
        <v>1</v>
      </c>
      <c r="C41" s="9">
        <v>0</v>
      </c>
      <c r="D41" s="13">
        <v>0</v>
      </c>
      <c r="E41" s="13">
        <v>0</v>
      </c>
      <c r="F41" s="13">
        <v>1</v>
      </c>
      <c r="G41" s="13">
        <v>0</v>
      </c>
      <c r="H41" s="13">
        <v>0</v>
      </c>
      <c r="I41" s="13">
        <v>1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5</v>
      </c>
      <c r="R41" s="13">
        <v>7</v>
      </c>
      <c r="S41" s="13">
        <v>10</v>
      </c>
      <c r="T41" s="13">
        <v>12</v>
      </c>
      <c r="U41" s="13">
        <v>11</v>
      </c>
      <c r="V41" s="13">
        <v>6</v>
      </c>
      <c r="W41" s="13">
        <v>0</v>
      </c>
      <c r="X41" s="13">
        <v>6</v>
      </c>
      <c r="Z41" s="6"/>
      <c r="AA41" s="7"/>
    </row>
  </sheetData>
  <phoneticPr fontId="8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B41"/>
  <sheetViews>
    <sheetView workbookViewId="0">
      <selection activeCell="AC42" sqref="AC42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7.28515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25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9">
        <f>SUMPRODUCT(cj,xj)</f>
        <v>7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7" si="0">SUMPRODUCT(B13:X13,xj)</f>
        <v>1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0.999999999999999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1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1.0000000000000007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0.83333333333333348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8.8817841970012523E-16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3.5527136788005009E-15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1.7763568394002505E-15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0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-7.1054273576010019E-15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0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4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8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9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7.1666666666666661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5.5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3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2.3333333333333446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0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1">
        <f t="shared" si="0"/>
        <v>2.6666666666666643</v>
      </c>
      <c r="Z34" s="27" t="s">
        <v>1</v>
      </c>
      <c r="AA34" s="21">
        <v>0</v>
      </c>
    </row>
    <row r="35" spans="1:27" x14ac:dyDescent="0.2">
      <c r="A35" t="s">
        <v>97</v>
      </c>
      <c r="B35" s="20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1">
        <v>0</v>
      </c>
      <c r="Y35" s="31">
        <f t="shared" si="0"/>
        <v>1.0000000000000007</v>
      </c>
      <c r="Z35" s="27" t="s">
        <v>2</v>
      </c>
      <c r="AA35" s="21">
        <v>1</v>
      </c>
    </row>
    <row r="36" spans="1:27" x14ac:dyDescent="0.2">
      <c r="A36" t="s">
        <v>98</v>
      </c>
      <c r="B36" s="20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1">
        <v>0</v>
      </c>
      <c r="Y36" s="32">
        <f t="shared" si="0"/>
        <v>2.0000000000000013</v>
      </c>
      <c r="Z36" s="27" t="s">
        <v>2</v>
      </c>
      <c r="AA36" s="21">
        <v>2</v>
      </c>
    </row>
    <row r="37" spans="1:27" x14ac:dyDescent="0.2">
      <c r="A37" t="s">
        <v>99</v>
      </c>
      <c r="B37" s="22">
        <v>0</v>
      </c>
      <c r="C37" s="23">
        <v>0</v>
      </c>
      <c r="D37" s="23">
        <v>1</v>
      </c>
      <c r="E37" s="23">
        <v>0</v>
      </c>
      <c r="F37" s="23">
        <v>1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1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4">
        <v>0</v>
      </c>
      <c r="Y37" s="33">
        <f t="shared" si="0"/>
        <v>0</v>
      </c>
      <c r="Z37" s="28" t="s">
        <v>2</v>
      </c>
      <c r="AA37" s="24">
        <v>0</v>
      </c>
    </row>
    <row r="39" spans="1:27" x14ac:dyDescent="0.2">
      <c r="A39" s="1" t="s">
        <v>8</v>
      </c>
      <c r="B39" s="4" t="s">
        <v>3</v>
      </c>
      <c r="C39" s="4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</row>
    <row r="40" spans="1:27" x14ac:dyDescent="0.2">
      <c r="Z40" s="6"/>
    </row>
    <row r="41" spans="1:27" ht="14.25" x14ac:dyDescent="0.25">
      <c r="A41" s="1" t="s">
        <v>7</v>
      </c>
      <c r="B41" s="8">
        <v>1</v>
      </c>
      <c r="C41" s="9">
        <v>0</v>
      </c>
      <c r="D41" s="13">
        <v>0</v>
      </c>
      <c r="E41" s="13">
        <v>0.66666666666666918</v>
      </c>
      <c r="F41" s="13">
        <v>0</v>
      </c>
      <c r="G41" s="13">
        <v>0.33333333333332982</v>
      </c>
      <c r="H41" s="13">
        <v>0</v>
      </c>
      <c r="I41" s="13">
        <v>0</v>
      </c>
      <c r="J41" s="13">
        <v>1</v>
      </c>
      <c r="K41" s="13">
        <v>5.6436337085112141E-16</v>
      </c>
      <c r="L41" s="13">
        <v>1</v>
      </c>
      <c r="M41" s="13">
        <v>0</v>
      </c>
      <c r="N41" s="13">
        <v>0.3333333333333322</v>
      </c>
      <c r="O41" s="13">
        <v>0</v>
      </c>
      <c r="P41" s="13">
        <v>0.50000000000000122</v>
      </c>
      <c r="Q41" s="13">
        <v>4</v>
      </c>
      <c r="R41" s="13">
        <v>8</v>
      </c>
      <c r="S41" s="13">
        <v>9</v>
      </c>
      <c r="T41" s="13">
        <v>12</v>
      </c>
      <c r="U41" s="13">
        <v>7.1666666666666661</v>
      </c>
      <c r="V41" s="13">
        <v>5.5</v>
      </c>
      <c r="W41" s="13">
        <v>3</v>
      </c>
      <c r="X41" s="13">
        <v>7</v>
      </c>
      <c r="Z41" s="6"/>
      <c r="AA41" s="7"/>
    </row>
  </sheetData>
  <phoneticPr fontId="8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B40"/>
  <sheetViews>
    <sheetView workbookViewId="0">
      <selection activeCell="AC42" sqref="AC42"/>
    </sheetView>
  </sheetViews>
  <sheetFormatPr baseColWidth="10" defaultRowHeight="12.75" x14ac:dyDescent="0.2"/>
  <cols>
    <col min="1" max="1" width="30.140625" customWidth="1"/>
    <col min="2" max="24" width="5.7109375" customWidth="1"/>
    <col min="25" max="25" width="8.140625" customWidth="1"/>
    <col min="26" max="26" width="5.42578125" customWidth="1"/>
    <col min="27" max="27" width="6.42578125" customWidth="1"/>
  </cols>
  <sheetData>
    <row r="1" spans="1:28" ht="15.75" x14ac:dyDescent="0.25">
      <c r="A1" s="10" t="s">
        <v>107</v>
      </c>
    </row>
    <row r="3" spans="1:28" x14ac:dyDescent="0.2">
      <c r="A3" s="2" t="s">
        <v>15</v>
      </c>
    </row>
    <row r="5" spans="1:28" x14ac:dyDescent="0.2">
      <c r="A5" s="1" t="s">
        <v>16</v>
      </c>
      <c r="B5">
        <v>24</v>
      </c>
      <c r="C5">
        <v>23</v>
      </c>
    </row>
    <row r="8" spans="1:28" x14ac:dyDescent="0.2">
      <c r="A8" s="1" t="s">
        <v>4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11" t="s">
        <v>12</v>
      </c>
      <c r="Z8" s="12" t="s">
        <v>13</v>
      </c>
      <c r="AA8" s="11" t="s">
        <v>14</v>
      </c>
      <c r="AB8" s="3"/>
    </row>
    <row r="10" spans="1:28" ht="14.25" x14ac:dyDescent="0.25">
      <c r="A10" s="1" t="s">
        <v>6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v>1</v>
      </c>
      <c r="Y10" s="29">
        <f>SUMPRODUCT(cj,xj)</f>
        <v>6.3650793650793629</v>
      </c>
    </row>
    <row r="12" spans="1:28" x14ac:dyDescent="0.2">
      <c r="A12" s="1" t="s">
        <v>5</v>
      </c>
    </row>
    <row r="13" spans="1:28" x14ac:dyDescent="0.2">
      <c r="A13" t="s">
        <v>17</v>
      </c>
      <c r="B13" s="17">
        <v>1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30">
        <f t="shared" ref="Y13:Y36" si="0">SUMPRODUCT(B13:X13,xj)</f>
        <v>1.0000000000000007</v>
      </c>
      <c r="Z13" s="26" t="s">
        <v>2</v>
      </c>
      <c r="AA13" s="19">
        <v>1</v>
      </c>
    </row>
    <row r="14" spans="1:28" x14ac:dyDescent="0.2">
      <c r="A14" t="s">
        <v>18</v>
      </c>
      <c r="B14" s="20">
        <v>0</v>
      </c>
      <c r="C14" s="3">
        <v>0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1">
        <v>0</v>
      </c>
      <c r="Y14" s="31">
        <f t="shared" si="0"/>
        <v>0.99999999999999933</v>
      </c>
      <c r="Z14" s="27" t="s">
        <v>2</v>
      </c>
      <c r="AA14" s="21">
        <v>1</v>
      </c>
    </row>
    <row r="15" spans="1:28" x14ac:dyDescent="0.2">
      <c r="A15" t="s">
        <v>19</v>
      </c>
      <c r="B15" s="20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1">
        <v>0</v>
      </c>
      <c r="Y15" s="31">
        <f t="shared" si="0"/>
        <v>0.99999999999999978</v>
      </c>
      <c r="Z15" s="27" t="s">
        <v>2</v>
      </c>
      <c r="AA15" s="21">
        <v>1</v>
      </c>
    </row>
    <row r="16" spans="1:28" x14ac:dyDescent="0.2">
      <c r="A16" t="s">
        <v>20</v>
      </c>
      <c r="B16" s="20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1">
        <v>0</v>
      </c>
      <c r="Y16" s="31">
        <f t="shared" si="0"/>
        <v>0.99999999999999989</v>
      </c>
      <c r="Z16" s="27" t="s">
        <v>2</v>
      </c>
      <c r="AA16" s="21">
        <v>1</v>
      </c>
    </row>
    <row r="17" spans="1:27" x14ac:dyDescent="0.2">
      <c r="A17" t="s">
        <v>21</v>
      </c>
      <c r="B17" s="20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1">
        <v>0</v>
      </c>
      <c r="Y17" s="31">
        <f t="shared" si="0"/>
        <v>0.99999999999999978</v>
      </c>
      <c r="Z17" s="27" t="s">
        <v>2</v>
      </c>
      <c r="AA17" s="21">
        <v>1</v>
      </c>
    </row>
    <row r="18" spans="1:27" x14ac:dyDescent="0.2">
      <c r="A18" t="s">
        <v>22</v>
      </c>
      <c r="B18" s="20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1">
        <v>0</v>
      </c>
      <c r="Y18" s="31">
        <f t="shared" si="0"/>
        <v>-8.8817841970012523E-16</v>
      </c>
      <c r="Z18" s="27" t="s">
        <v>2</v>
      </c>
      <c r="AA18" s="21">
        <v>0</v>
      </c>
    </row>
    <row r="19" spans="1:27" x14ac:dyDescent="0.2">
      <c r="A19" t="s">
        <v>23</v>
      </c>
      <c r="B19" s="20">
        <v>3</v>
      </c>
      <c r="C19" s="3">
        <v>4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6</v>
      </c>
      <c r="O19" s="3">
        <v>0</v>
      </c>
      <c r="P19" s="3">
        <v>0</v>
      </c>
      <c r="Q19" s="3">
        <v>0</v>
      </c>
      <c r="R19" s="3">
        <v>-1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1">
        <v>0</v>
      </c>
      <c r="Y19" s="31">
        <f t="shared" si="0"/>
        <v>3.5527136788005009E-15</v>
      </c>
      <c r="Z19" s="27" t="s">
        <v>2</v>
      </c>
      <c r="AA19" s="21">
        <v>0</v>
      </c>
    </row>
    <row r="20" spans="1:27" x14ac:dyDescent="0.2">
      <c r="A20" t="s">
        <v>24</v>
      </c>
      <c r="B20" s="20">
        <v>2</v>
      </c>
      <c r="C20" s="3">
        <v>3</v>
      </c>
      <c r="D20" s="3">
        <v>4</v>
      </c>
      <c r="E20" s="3">
        <v>2</v>
      </c>
      <c r="F20" s="3">
        <v>3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4</v>
      </c>
      <c r="M20" s="3">
        <v>1</v>
      </c>
      <c r="N20" s="3">
        <v>5</v>
      </c>
      <c r="O20" s="3">
        <v>6</v>
      </c>
      <c r="P20" s="3">
        <v>0</v>
      </c>
      <c r="Q20" s="3">
        <v>0</v>
      </c>
      <c r="R20" s="3">
        <v>0</v>
      </c>
      <c r="S20" s="3">
        <v>-1</v>
      </c>
      <c r="T20" s="3">
        <v>0</v>
      </c>
      <c r="U20" s="3">
        <v>0</v>
      </c>
      <c r="V20" s="3">
        <v>0</v>
      </c>
      <c r="W20" s="3">
        <v>0</v>
      </c>
      <c r="X20" s="21">
        <v>0</v>
      </c>
      <c r="Y20" s="31">
        <f t="shared" si="0"/>
        <v>1.7763568394002505E-15</v>
      </c>
      <c r="Z20" s="27" t="s">
        <v>2</v>
      </c>
      <c r="AA20" s="21">
        <v>0</v>
      </c>
    </row>
    <row r="21" spans="1:27" x14ac:dyDescent="0.2">
      <c r="A21" t="s">
        <v>25</v>
      </c>
      <c r="B21" s="20">
        <v>0</v>
      </c>
      <c r="C21" s="3">
        <v>2</v>
      </c>
      <c r="D21" s="3">
        <v>3</v>
      </c>
      <c r="E21" s="3">
        <v>3</v>
      </c>
      <c r="F21" s="3">
        <v>2</v>
      </c>
      <c r="G21" s="3">
        <v>3</v>
      </c>
      <c r="H21" s="3">
        <v>3</v>
      </c>
      <c r="I21" s="3">
        <v>4</v>
      </c>
      <c r="J21" s="3">
        <v>0</v>
      </c>
      <c r="K21" s="3">
        <v>0</v>
      </c>
      <c r="L21" s="3">
        <v>5</v>
      </c>
      <c r="M21" s="3">
        <v>4</v>
      </c>
      <c r="N21" s="3">
        <v>3</v>
      </c>
      <c r="O21" s="3">
        <v>5</v>
      </c>
      <c r="P21" s="3">
        <v>6</v>
      </c>
      <c r="Q21" s="3">
        <v>0</v>
      </c>
      <c r="R21" s="3">
        <v>0</v>
      </c>
      <c r="S21" s="3">
        <v>0</v>
      </c>
      <c r="T21" s="3">
        <v>-1</v>
      </c>
      <c r="U21" s="3">
        <v>0</v>
      </c>
      <c r="V21" s="3">
        <v>0</v>
      </c>
      <c r="W21" s="3">
        <v>0</v>
      </c>
      <c r="X21" s="21">
        <v>0</v>
      </c>
      <c r="Y21" s="31">
        <f t="shared" si="0"/>
        <v>0</v>
      </c>
      <c r="Z21" s="27" t="s">
        <v>2</v>
      </c>
      <c r="AA21" s="21">
        <v>0</v>
      </c>
    </row>
    <row r="22" spans="1:27" x14ac:dyDescent="0.2">
      <c r="A22" t="s">
        <v>26</v>
      </c>
      <c r="B22" s="20">
        <v>0</v>
      </c>
      <c r="C22" s="3">
        <v>0</v>
      </c>
      <c r="D22" s="3">
        <v>2</v>
      </c>
      <c r="E22" s="3">
        <v>0</v>
      </c>
      <c r="F22" s="3">
        <v>3</v>
      </c>
      <c r="G22" s="3">
        <v>2</v>
      </c>
      <c r="H22" s="3">
        <v>3</v>
      </c>
      <c r="I22" s="3">
        <v>3</v>
      </c>
      <c r="J22" s="3">
        <v>4</v>
      </c>
      <c r="K22" s="3">
        <v>0</v>
      </c>
      <c r="L22" s="3">
        <v>0</v>
      </c>
      <c r="M22" s="3">
        <v>5</v>
      </c>
      <c r="N22" s="3">
        <v>0</v>
      </c>
      <c r="O22" s="3">
        <v>3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-1</v>
      </c>
      <c r="V22" s="3">
        <v>0</v>
      </c>
      <c r="W22" s="3">
        <v>0</v>
      </c>
      <c r="X22" s="21">
        <v>0</v>
      </c>
      <c r="Y22" s="31">
        <f t="shared" si="0"/>
        <v>5.3290705182007514E-15</v>
      </c>
      <c r="Z22" s="27" t="s">
        <v>2</v>
      </c>
      <c r="AA22" s="21">
        <v>0</v>
      </c>
    </row>
    <row r="23" spans="1:27" x14ac:dyDescent="0.2">
      <c r="A23" t="s">
        <v>27</v>
      </c>
      <c r="B23" s="20">
        <v>0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-1</v>
      </c>
      <c r="W23" s="3">
        <v>0</v>
      </c>
      <c r="X23" s="21">
        <v>0</v>
      </c>
      <c r="Y23" s="31">
        <f t="shared" si="0"/>
        <v>0</v>
      </c>
      <c r="Z23" s="27" t="s">
        <v>2</v>
      </c>
      <c r="AA23" s="21">
        <v>0</v>
      </c>
    </row>
    <row r="24" spans="1:27" x14ac:dyDescent="0.2">
      <c r="A24" t="s">
        <v>28</v>
      </c>
      <c r="B24" s="20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-1</v>
      </c>
      <c r="X24" s="21">
        <v>0</v>
      </c>
      <c r="Y24" s="31">
        <f t="shared" si="0"/>
        <v>-4.4408920985006262E-16</v>
      </c>
      <c r="Z24" s="27" t="s">
        <v>2</v>
      </c>
      <c r="AA24" s="21">
        <v>0</v>
      </c>
    </row>
    <row r="25" spans="1:27" x14ac:dyDescent="0.2">
      <c r="A25" t="s">
        <v>29</v>
      </c>
      <c r="B25" s="20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1">
        <v>0</v>
      </c>
      <c r="Y25" s="31">
        <f t="shared" si="0"/>
        <v>2.5714285714285792</v>
      </c>
      <c r="Z25" s="27" t="s">
        <v>0</v>
      </c>
      <c r="AA25" s="21">
        <v>12</v>
      </c>
    </row>
    <row r="26" spans="1:27" x14ac:dyDescent="0.2">
      <c r="A26" t="s">
        <v>30</v>
      </c>
      <c r="B26" s="20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1">
        <v>0</v>
      </c>
      <c r="Y26" s="31">
        <f t="shared" si="0"/>
        <v>8</v>
      </c>
      <c r="Z26" s="27" t="s">
        <v>0</v>
      </c>
      <c r="AA26" s="21">
        <v>8</v>
      </c>
    </row>
    <row r="27" spans="1:27" x14ac:dyDescent="0.2">
      <c r="A27" t="s">
        <v>31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21">
        <v>0</v>
      </c>
      <c r="Y27" s="31">
        <f t="shared" si="0"/>
        <v>10</v>
      </c>
      <c r="Z27" s="27" t="s">
        <v>0</v>
      </c>
      <c r="AA27" s="21">
        <v>10</v>
      </c>
    </row>
    <row r="28" spans="1:27" x14ac:dyDescent="0.2">
      <c r="A28" t="s">
        <v>32</v>
      </c>
      <c r="B28" s="20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21">
        <v>0</v>
      </c>
      <c r="Y28" s="31">
        <f t="shared" si="0"/>
        <v>12</v>
      </c>
      <c r="Z28" s="27" t="s">
        <v>0</v>
      </c>
      <c r="AA28" s="21">
        <v>12</v>
      </c>
    </row>
    <row r="29" spans="1:27" x14ac:dyDescent="0.2">
      <c r="A29" t="s">
        <v>33</v>
      </c>
      <c r="B29" s="20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21">
        <v>0</v>
      </c>
      <c r="Y29" s="31">
        <f t="shared" si="0"/>
        <v>11.857142857142849</v>
      </c>
      <c r="Z29" s="27" t="s">
        <v>0</v>
      </c>
      <c r="AA29" s="21">
        <v>15</v>
      </c>
    </row>
    <row r="30" spans="1:27" x14ac:dyDescent="0.2">
      <c r="A30" t="s">
        <v>34</v>
      </c>
      <c r="B30" s="20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21">
        <v>0</v>
      </c>
      <c r="Y30" s="31">
        <f t="shared" si="0"/>
        <v>4.5238095238095148</v>
      </c>
      <c r="Z30" s="27" t="s">
        <v>0</v>
      </c>
      <c r="AA30" s="21">
        <v>12</v>
      </c>
    </row>
    <row r="31" spans="1:27" x14ac:dyDescent="0.2">
      <c r="A31" t="s">
        <v>35</v>
      </c>
      <c r="B31" s="20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21">
        <v>0</v>
      </c>
      <c r="Y31" s="31">
        <f t="shared" si="0"/>
        <v>2.0476190476190448</v>
      </c>
      <c r="Z31" s="27" t="s">
        <v>0</v>
      </c>
      <c r="AA31" s="21">
        <v>10</v>
      </c>
    </row>
    <row r="32" spans="1:27" x14ac:dyDescent="0.2">
      <c r="A32" t="s">
        <v>36</v>
      </c>
      <c r="B32" s="20">
        <v>0</v>
      </c>
      <c r="C32" s="3">
        <v>0</v>
      </c>
      <c r="D32" s="3">
        <v>0</v>
      </c>
      <c r="E32" s="3">
        <v>-4</v>
      </c>
      <c r="F32" s="3">
        <v>-5</v>
      </c>
      <c r="G32" s="3">
        <v>-6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1">
        <v>1</v>
      </c>
      <c r="Y32" s="31">
        <f t="shared" si="0"/>
        <v>1.8888888888888902</v>
      </c>
      <c r="Z32" s="27" t="s">
        <v>1</v>
      </c>
      <c r="AA32" s="21">
        <v>0</v>
      </c>
    </row>
    <row r="33" spans="1:27" x14ac:dyDescent="0.2">
      <c r="A33" t="s">
        <v>37</v>
      </c>
      <c r="B33" s="20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-5</v>
      </c>
      <c r="I33" s="3">
        <v>-6</v>
      </c>
      <c r="J33" s="3">
        <v>-7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1">
        <v>1</v>
      </c>
      <c r="Y33" s="31">
        <f t="shared" si="0"/>
        <v>1.7763568394002505E-15</v>
      </c>
      <c r="Z33" s="27" t="s">
        <v>1</v>
      </c>
      <c r="AA33" s="21">
        <v>0</v>
      </c>
    </row>
    <row r="34" spans="1:27" x14ac:dyDescent="0.2">
      <c r="A34" t="s">
        <v>38</v>
      </c>
      <c r="B34" s="20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-4</v>
      </c>
      <c r="O34" s="3">
        <v>-5</v>
      </c>
      <c r="P34" s="3">
        <v>-6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1">
        <v>1</v>
      </c>
      <c r="Y34" s="31">
        <f t="shared" si="0"/>
        <v>0.71428571428571708</v>
      </c>
      <c r="Z34" s="27" t="s">
        <v>1</v>
      </c>
      <c r="AA34" s="21">
        <v>0</v>
      </c>
    </row>
    <row r="35" spans="1:27" x14ac:dyDescent="0.2">
      <c r="A35" t="s">
        <v>100</v>
      </c>
      <c r="B35" s="20">
        <v>0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1">
        <v>0</v>
      </c>
      <c r="Y35" s="32">
        <f t="shared" si="0"/>
        <v>0.99999999999999889</v>
      </c>
      <c r="Z35" s="27" t="s">
        <v>2</v>
      </c>
      <c r="AA35" s="21">
        <v>1</v>
      </c>
    </row>
    <row r="36" spans="1:27" x14ac:dyDescent="0.2">
      <c r="A36" t="s">
        <v>101</v>
      </c>
      <c r="B36" s="22">
        <v>0</v>
      </c>
      <c r="C36" s="23">
        <v>0</v>
      </c>
      <c r="D36" s="23">
        <v>1</v>
      </c>
      <c r="E36" s="23">
        <v>0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4">
        <v>0</v>
      </c>
      <c r="Y36" s="33">
        <f t="shared" si="0"/>
        <v>1.0000000000000009</v>
      </c>
      <c r="Z36" s="28" t="s">
        <v>2</v>
      </c>
      <c r="AA36" s="24">
        <v>1</v>
      </c>
    </row>
    <row r="38" spans="1:27" x14ac:dyDescent="0.2">
      <c r="A38" s="1" t="s">
        <v>8</v>
      </c>
      <c r="B38" s="4" t="s">
        <v>3</v>
      </c>
      <c r="C38" s="4" t="s">
        <v>3</v>
      </c>
      <c r="D38" s="4" t="s">
        <v>3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4" t="s">
        <v>3</v>
      </c>
      <c r="M38" s="4" t="s">
        <v>3</v>
      </c>
      <c r="N38" s="4" t="s">
        <v>3</v>
      </c>
      <c r="O38" s="4" t="s">
        <v>3</v>
      </c>
      <c r="P38" s="4" t="s">
        <v>3</v>
      </c>
      <c r="Q38" s="4" t="s">
        <v>62</v>
      </c>
      <c r="R38" s="4" t="s">
        <v>62</v>
      </c>
      <c r="S38" s="4" t="s">
        <v>62</v>
      </c>
      <c r="T38" s="4" t="s">
        <v>62</v>
      </c>
      <c r="U38" s="4" t="s">
        <v>62</v>
      </c>
      <c r="V38" s="4" t="s">
        <v>62</v>
      </c>
      <c r="W38" s="4" t="s">
        <v>62</v>
      </c>
      <c r="X38" s="4" t="s">
        <v>62</v>
      </c>
    </row>
    <row r="39" spans="1:27" x14ac:dyDescent="0.2">
      <c r="Z39" s="6"/>
    </row>
    <row r="40" spans="1:27" ht="14.25" x14ac:dyDescent="0.25">
      <c r="A40" s="1" t="s">
        <v>7</v>
      </c>
      <c r="B40" s="8">
        <v>0.52380952380952606</v>
      </c>
      <c r="C40" s="9">
        <v>0.47619047619047461</v>
      </c>
      <c r="D40" s="9">
        <v>0</v>
      </c>
      <c r="E40" s="9">
        <v>0.52380952380952428</v>
      </c>
      <c r="F40" s="9">
        <v>0.47619047619047505</v>
      </c>
      <c r="G40" s="9">
        <v>0</v>
      </c>
      <c r="H40" s="9">
        <v>0.31746031746031833</v>
      </c>
      <c r="I40" s="9">
        <v>0</v>
      </c>
      <c r="J40" s="9">
        <v>0.68253968253968145</v>
      </c>
      <c r="K40" s="9">
        <v>0.47619047619047394</v>
      </c>
      <c r="L40" s="9">
        <v>0</v>
      </c>
      <c r="M40" s="9">
        <v>0.52380952380952595</v>
      </c>
      <c r="N40" s="9">
        <v>0.17460317460317637</v>
      </c>
      <c r="O40" s="9">
        <v>0</v>
      </c>
      <c r="P40" s="9">
        <v>0.82539682539682335</v>
      </c>
      <c r="Q40" s="9">
        <v>2.5714285714285792</v>
      </c>
      <c r="R40" s="9">
        <v>8</v>
      </c>
      <c r="S40" s="9">
        <v>10</v>
      </c>
      <c r="T40" s="9">
        <v>12</v>
      </c>
      <c r="U40" s="9">
        <v>11.857142857142849</v>
      </c>
      <c r="V40" s="9">
        <v>4.5238095238095148</v>
      </c>
      <c r="W40" s="9">
        <v>2.0476190476190448</v>
      </c>
      <c r="X40" s="9">
        <v>6.3650793650793629</v>
      </c>
      <c r="Z40" s="6"/>
      <c r="AA40" s="7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50</vt:i4>
      </vt:variant>
    </vt:vector>
  </HeadingPairs>
  <TitlesOfParts>
    <vt:vector size="60" baseType="lpstr">
      <vt:lpstr>Ma</vt:lpstr>
      <vt:lpstr>Mb</vt:lpstr>
      <vt:lpstr>Mc</vt:lpstr>
      <vt:lpstr>Md</vt:lpstr>
      <vt:lpstr>Me</vt:lpstr>
      <vt:lpstr>Mf</vt:lpstr>
      <vt:lpstr>Mg</vt:lpstr>
      <vt:lpstr>Mh</vt:lpstr>
      <vt:lpstr>Mi</vt:lpstr>
      <vt:lpstr>Mx</vt:lpstr>
      <vt:lpstr>Ma!cj</vt:lpstr>
      <vt:lpstr>Mb!cj</vt:lpstr>
      <vt:lpstr>Mc!cj</vt:lpstr>
      <vt:lpstr>Md!cj</vt:lpstr>
      <vt:lpstr>Me!cj</vt:lpstr>
      <vt:lpstr>Mf!cj</vt:lpstr>
      <vt:lpstr>Mg!cj</vt:lpstr>
      <vt:lpstr>Mh!cj</vt:lpstr>
      <vt:lpstr>Mi!cj</vt:lpstr>
      <vt:lpstr>Mx!cj</vt:lpstr>
      <vt:lpstr>Ma!m</vt:lpstr>
      <vt:lpstr>Mb!m</vt:lpstr>
      <vt:lpstr>Mc!m</vt:lpstr>
      <vt:lpstr>Md!m</vt:lpstr>
      <vt:lpstr>Me!m</vt:lpstr>
      <vt:lpstr>Mf!m</vt:lpstr>
      <vt:lpstr>Mg!m</vt:lpstr>
      <vt:lpstr>Mh!m</vt:lpstr>
      <vt:lpstr>Mi!m</vt:lpstr>
      <vt:lpstr>Mx!m</vt:lpstr>
      <vt:lpstr>Ma!n</vt:lpstr>
      <vt:lpstr>Mb!n</vt:lpstr>
      <vt:lpstr>Mc!n</vt:lpstr>
      <vt:lpstr>Md!n</vt:lpstr>
      <vt:lpstr>Me!n</vt:lpstr>
      <vt:lpstr>Mf!n</vt:lpstr>
      <vt:lpstr>Mg!n</vt:lpstr>
      <vt:lpstr>Mh!n</vt:lpstr>
      <vt:lpstr>Mi!n</vt:lpstr>
      <vt:lpstr>Mx!n</vt:lpstr>
      <vt:lpstr>Ma!xj</vt:lpstr>
      <vt:lpstr>Mb!xj</vt:lpstr>
      <vt:lpstr>Mc!xj</vt:lpstr>
      <vt:lpstr>Md!xj</vt:lpstr>
      <vt:lpstr>Me!xj</vt:lpstr>
      <vt:lpstr>Mf!xj</vt:lpstr>
      <vt:lpstr>Mg!xj</vt:lpstr>
      <vt:lpstr>Mh!xj</vt:lpstr>
      <vt:lpstr>Mi!xj</vt:lpstr>
      <vt:lpstr>Mx!xj</vt:lpstr>
      <vt:lpstr>Ma!z</vt:lpstr>
      <vt:lpstr>Mb!z</vt:lpstr>
      <vt:lpstr>Mc!z</vt:lpstr>
      <vt:lpstr>Md!z</vt:lpstr>
      <vt:lpstr>Me!z</vt:lpstr>
      <vt:lpstr>Mf!z</vt:lpstr>
      <vt:lpstr>Mg!z</vt:lpstr>
      <vt:lpstr>Mh!z</vt:lpstr>
      <vt:lpstr>Mi!z</vt:lpstr>
      <vt:lpstr>Mx!z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MOG2-43.xlsx</dc:title>
  <dc:subject>L'entretien des appareils</dc:subject>
  <dc:creator>Nobert, Ouellet, Parent</dc:creator>
  <dc:description>Méthodes d'optimisation pour la gestion,
Nobert, Ouellet, Parent,
Cheneliere, 2016,
chapitre 2, problème 43</dc:description>
  <cp:lastModifiedBy>Roch Ouellet</cp:lastModifiedBy>
  <cp:lastPrinted>2001-07-04T19:10:38Z</cp:lastPrinted>
  <dcterms:created xsi:type="dcterms:W3CDTF">1998-07-05T20:05:14Z</dcterms:created>
  <dcterms:modified xsi:type="dcterms:W3CDTF">2015-11-25T15:32:42Z</dcterms:modified>
</cp:coreProperties>
</file>