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4P\"/>
    </mc:Choice>
  </mc:AlternateContent>
  <bookViews>
    <workbookView xWindow="0" yWindow="0" windowWidth="20490" windowHeight="9045"/>
  </bookViews>
  <sheets>
    <sheet name="Modèle" sheetId="1" r:id="rId1"/>
    <sheet name="P0" sheetId="2" r:id="rId2"/>
  </sheets>
  <definedNames>
    <definedName name="B.inf" localSheetId="1">P0!$B$22:$I$22</definedName>
    <definedName name="B.sup" localSheetId="1">P0!$B$23:$I$23</definedName>
    <definedName name="bi">Modèle!$L$13:$L$20</definedName>
    <definedName name="cj">Modèle!$B$10:$I$10</definedName>
    <definedName name="m">Modèle!$B$5</definedName>
    <definedName name="n">Modèle!$C$5</definedName>
    <definedName name="solver_adj" localSheetId="0" hidden="1">Modèle!$B$24:$I$24</definedName>
    <definedName name="solver_adj" localSheetId="1" hidden="1">P0!$B$27:$I$27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Modèle!$B$24:$E$24</definedName>
    <definedName name="solver_lhs1" localSheetId="1" hidden="1">P0!$B$27:$I$27</definedName>
    <definedName name="solver_lhs2" localSheetId="0" hidden="1">Modèle!$J$17:$J$20</definedName>
    <definedName name="solver_lhs2" localSheetId="1" hidden="1">P0!$J$13:$J$14</definedName>
    <definedName name="solver_lhs3" localSheetId="0" hidden="1">Modèle!$J$13:$J$14</definedName>
    <definedName name="solver_lhs3" localSheetId="1" hidden="1">P0!$J$15:$J$16</definedName>
    <definedName name="solver_lhs4" localSheetId="0" hidden="1">Modèle!$J$15:$J$16</definedName>
    <definedName name="solver_lhs4" localSheetId="1" hidden="1">P0!$J$17:$J$20</definedName>
    <definedName name="solver_lhs5" localSheetId="1" hidden="1">P0!$B$27:$I$27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4</definedName>
    <definedName name="solver_num" localSheetId="1" hidden="1">5</definedName>
    <definedName name="solver_nwt" localSheetId="0" hidden="1">1</definedName>
    <definedName name="solver_nwt" localSheetId="1" hidden="1">1</definedName>
    <definedName name="solver_opt" localSheetId="0" hidden="1">Modèle!$J$10</definedName>
    <definedName name="solver_opt" localSheetId="1" hidden="1">P0!$J$10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4</definedName>
    <definedName name="solver_rel1" localSheetId="1" hidden="1">3</definedName>
    <definedName name="solver_rel2" localSheetId="0" hidden="1">1</definedName>
    <definedName name="solver_rel2" localSheetId="1" hidden="1">1</definedName>
    <definedName name="solver_rel3" localSheetId="0" hidden="1">1</definedName>
    <definedName name="solver_rel3" localSheetId="1" hidden="1">3</definedName>
    <definedName name="solver_rel4" localSheetId="0" hidden="1">3</definedName>
    <definedName name="solver_rel4" localSheetId="1" hidden="1">1</definedName>
    <definedName name="solver_rel5" localSheetId="1" hidden="1">1</definedName>
    <definedName name="solver_rhs1" localSheetId="0" hidden="1">entier</definedName>
    <definedName name="solver_rhs1" localSheetId="1" hidden="1">P0!$B$22:$I$22</definedName>
    <definedName name="solver_rhs2" localSheetId="0" hidden="1">Modèle!$L$17:$L$20</definedName>
    <definedName name="solver_rhs2" localSheetId="1" hidden="1">P0!$L$13:$L$14</definedName>
    <definedName name="solver_rhs3" localSheetId="0" hidden="1">Modèle!$L$13:$L$14</definedName>
    <definedName name="solver_rhs3" localSheetId="1" hidden="1">P0!$L$15:$L$16</definedName>
    <definedName name="solver_rhs4" localSheetId="0" hidden="1">Modèle!$L$15:$L$16</definedName>
    <definedName name="solver_rhs4" localSheetId="1" hidden="1">P0!$L$17:$L$20</definedName>
    <definedName name="solver_rhs5" localSheetId="1" hidden="1">P0!$B$23:$I$23</definedName>
    <definedName name="solver_rlx" localSheetId="0" hidden="1">2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</definedName>
    <definedName name="solver_tol" localSheetId="1" hidden="1">0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xj" localSheetId="0">Modèle!$B$24:$I$24</definedName>
    <definedName name="xj" localSheetId="1">P0!$B$27:$I$27</definedName>
    <definedName name="z" localSheetId="0">Modèle!$J$10</definedName>
    <definedName name="z" localSheetId="1">P0!$J$10</definedName>
  </definedNames>
  <calcPr calcId="152511" calcOnSave="0"/>
</workbook>
</file>

<file path=xl/calcChain.xml><?xml version="1.0" encoding="utf-8"?>
<calcChain xmlns="http://schemas.openxmlformats.org/spreadsheetml/2006/main">
  <c r="I23" i="2" l="1"/>
  <c r="H23" i="2"/>
  <c r="G23" i="2"/>
  <c r="F23" i="2"/>
  <c r="J20" i="2"/>
  <c r="J19" i="2"/>
  <c r="J18" i="2"/>
  <c r="J17" i="2"/>
  <c r="J16" i="2"/>
  <c r="J15" i="2"/>
  <c r="J14" i="2"/>
  <c r="J13" i="2"/>
  <c r="J10" i="2"/>
  <c r="J10" i="1"/>
  <c r="J13" i="1"/>
  <c r="J14" i="1"/>
  <c r="J15" i="1"/>
  <c r="J16" i="1"/>
  <c r="J17" i="1"/>
  <c r="J18" i="1"/>
  <c r="J19" i="1"/>
  <c r="J20" i="1"/>
</calcChain>
</file>

<file path=xl/sharedStrings.xml><?xml version="1.0" encoding="utf-8"?>
<sst xmlns="http://schemas.openxmlformats.org/spreadsheetml/2006/main" count="80" uniqueCount="33">
  <si>
    <t>Noms des variables</t>
  </si>
  <si>
    <t>Contraintes technologiques</t>
  </si>
  <si>
    <t>Problème de minimisation</t>
  </si>
  <si>
    <t>&gt;=</t>
  </si>
  <si>
    <t>Bornes inférieures</t>
  </si>
  <si>
    <t>Bornes supérieures</t>
  </si>
  <si>
    <t>x1A</t>
  </si>
  <si>
    <t>x2A</t>
  </si>
  <si>
    <t>x1B</t>
  </si>
  <si>
    <t>x2B</t>
  </si>
  <si>
    <t>y1A</t>
  </si>
  <si>
    <t>y2A</t>
  </si>
  <si>
    <t>y1B</t>
  </si>
  <si>
    <t>y2B</t>
  </si>
  <si>
    <t>&lt;=</t>
  </si>
  <si>
    <t>Disp S1</t>
  </si>
  <si>
    <t>Disp S2</t>
  </si>
  <si>
    <t>Contrat A</t>
  </si>
  <si>
    <t>Contrat B</t>
  </si>
  <si>
    <t>Maxj 1A</t>
  </si>
  <si>
    <t>Maxj 2A</t>
  </si>
  <si>
    <t>Maxj 1B</t>
  </si>
  <si>
    <t>Maxj 2B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</si>
  <si>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</si>
  <si>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</si>
  <si>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</si>
  <si>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MOG4-16  Un problème d'embauche</t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</si>
  <si>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</si>
  <si>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</si>
  <si>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</si>
  <si>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</si>
  <si>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Ent</t>
  </si>
  <si>
    <t>Contraintes d'intégrité utilisées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</si>
</sst>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0" applyFont="1"/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2" borderId="1" xfId="0" applyFont="1" applyFill="1" applyBorder="1"/>
    <xf numFmtId="0" fontId="8" fillId="2" borderId="5" xfId="0" applyFont="1" applyFill="1" applyBorder="1"/>
    <xf numFmtId="0" fontId="8" fillId="2" borderId="2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0" fillId="0" borderId="13" xfId="0" applyBorder="1"/>
    <xf numFmtId="0" fontId="0" fillId="0" borderId="19" xfId="0" applyBorder="1"/>
    <xf numFmtId="0" fontId="0" fillId="0" borderId="16" xfId="0" applyBorder="1"/>
    <xf numFmtId="0" fontId="0" fillId="0" borderId="15" xfId="0" applyBorder="1"/>
    <xf numFmtId="0" fontId="0" fillId="0" borderId="20" xfId="0" applyBorder="1"/>
    <xf numFmtId="0" fontId="0" fillId="0" borderId="18" xfId="0" applyBorder="1"/>
    <xf numFmtId="4" fontId="8" fillId="2" borderId="9" xfId="0" applyNumberFormat="1" applyFont="1" applyFill="1" applyBorder="1"/>
    <xf numFmtId="164" fontId="0" fillId="3" borderId="10" xfId="0" applyNumberFormat="1" applyFill="1" applyBorder="1"/>
    <xf numFmtId="164" fontId="0" fillId="3" borderId="1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T33" sqref="T33"/>
    </sheetView>
  </sheetViews>
  <sheetFormatPr baseColWidth="10" defaultRowHeight="12.75" x14ac:dyDescent="0.2"/>
  <cols>
    <col min="1" max="1" width="30.28515625" customWidth="1"/>
    <col min="2" max="9" width="5.7109375" customWidth="1"/>
    <col min="10" max="10" width="10.7109375" customWidth="1"/>
    <col min="11" max="11" width="5.7109375" bestFit="1" customWidth="1"/>
    <col min="12" max="12" width="8.7109375" customWidth="1"/>
  </cols>
  <sheetData>
    <row r="1" spans="1:14" ht="15.75" x14ac:dyDescent="0.25">
      <c r="A1" s="14" t="s">
        <v>26</v>
      </c>
    </row>
    <row r="3" spans="1:14" x14ac:dyDescent="0.2">
      <c r="A3" s="2" t="s">
        <v>2</v>
      </c>
    </row>
    <row r="5" spans="1:14" x14ac:dyDescent="0.2">
      <c r="A5" s="1" t="s">
        <v>23</v>
      </c>
      <c r="B5">
        <v>8</v>
      </c>
      <c r="C5">
        <v>8</v>
      </c>
    </row>
    <row r="8" spans="1:14" x14ac:dyDescent="0.2">
      <c r="A8" s="1" t="s">
        <v>0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6" t="s">
        <v>27</v>
      </c>
      <c r="K8" s="17" t="s">
        <v>28</v>
      </c>
      <c r="L8" s="16" t="s">
        <v>29</v>
      </c>
    </row>
    <row r="10" spans="1:14" ht="14.25" x14ac:dyDescent="0.25">
      <c r="A10" s="1" t="s">
        <v>24</v>
      </c>
      <c r="B10" s="3">
        <v>150</v>
      </c>
      <c r="C10" s="10">
        <v>200</v>
      </c>
      <c r="D10" s="10">
        <v>150</v>
      </c>
      <c r="E10" s="10">
        <v>200</v>
      </c>
      <c r="F10" s="10">
        <v>200</v>
      </c>
      <c r="G10" s="10">
        <v>210</v>
      </c>
      <c r="H10" s="10">
        <v>200</v>
      </c>
      <c r="I10" s="4">
        <v>210</v>
      </c>
      <c r="J10" s="36">
        <f>SUMPRODUCT(cj,xj)</f>
        <v>68691.666666666672</v>
      </c>
      <c r="K10" s="8"/>
    </row>
    <row r="12" spans="1:14" ht="13.5" thickBot="1" x14ac:dyDescent="0.25">
      <c r="A12" s="1" t="s">
        <v>1</v>
      </c>
    </row>
    <row r="13" spans="1:14" x14ac:dyDescent="0.2">
      <c r="A13" t="s">
        <v>15</v>
      </c>
      <c r="B13" s="5">
        <v>1</v>
      </c>
      <c r="C13" s="11">
        <v>0</v>
      </c>
      <c r="D13" s="11">
        <v>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21">
        <f>SUMPRODUCT(B13:I13,xj)</f>
        <v>7</v>
      </c>
      <c r="K13" s="24" t="s">
        <v>14</v>
      </c>
      <c r="L13" s="27">
        <v>12</v>
      </c>
      <c r="M13" s="7"/>
      <c r="N13" s="8"/>
    </row>
    <row r="14" spans="1:14" x14ac:dyDescent="0.2">
      <c r="A14" t="s">
        <v>16</v>
      </c>
      <c r="B14" s="13">
        <v>0</v>
      </c>
      <c r="C14" s="8">
        <v>1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22">
        <f t="shared" ref="J14:J20" si="0">SUMPRODUCT(B14:I14,xj)</f>
        <v>8</v>
      </c>
      <c r="K14" s="25" t="s">
        <v>14</v>
      </c>
      <c r="L14" s="28">
        <v>8</v>
      </c>
      <c r="M14" s="7"/>
      <c r="N14" s="8"/>
    </row>
    <row r="15" spans="1:14" x14ac:dyDescent="0.2">
      <c r="A15" t="s">
        <v>17</v>
      </c>
      <c r="B15" s="13">
        <v>0</v>
      </c>
      <c r="C15" s="8">
        <v>0</v>
      </c>
      <c r="D15" s="8">
        <v>0</v>
      </c>
      <c r="E15" s="8">
        <v>0</v>
      </c>
      <c r="F15" s="8">
        <v>60</v>
      </c>
      <c r="G15" s="8">
        <v>48</v>
      </c>
      <c r="H15" s="8">
        <v>0</v>
      </c>
      <c r="I15" s="8">
        <v>0</v>
      </c>
      <c r="J15" s="22">
        <f t="shared" si="0"/>
        <v>8000.0000000000009</v>
      </c>
      <c r="K15" s="25" t="s">
        <v>3</v>
      </c>
      <c r="L15" s="28">
        <v>8000</v>
      </c>
      <c r="M15" s="7"/>
      <c r="N15" s="8"/>
    </row>
    <row r="16" spans="1:14" x14ac:dyDescent="0.2">
      <c r="A16" t="s">
        <v>18</v>
      </c>
      <c r="B16" s="13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48</v>
      </c>
      <c r="I16" s="8">
        <v>64</v>
      </c>
      <c r="J16" s="22">
        <f t="shared" si="0"/>
        <v>12000</v>
      </c>
      <c r="K16" s="25" t="s">
        <v>3</v>
      </c>
      <c r="L16" s="28">
        <v>12000</v>
      </c>
      <c r="M16" s="7"/>
      <c r="N16" s="8"/>
    </row>
    <row r="17" spans="1:14" x14ac:dyDescent="0.2">
      <c r="A17" t="s">
        <v>19</v>
      </c>
      <c r="B17" s="13">
        <v>-20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38">
        <f t="shared" si="0"/>
        <v>-6.6666666666666572</v>
      </c>
      <c r="K17" s="25" t="s">
        <v>14</v>
      </c>
      <c r="L17" s="28">
        <v>0</v>
      </c>
      <c r="M17" s="7"/>
      <c r="N17" s="8"/>
    </row>
    <row r="18" spans="1:14" x14ac:dyDescent="0.2">
      <c r="A18" t="s">
        <v>21</v>
      </c>
      <c r="B18" s="13">
        <v>0</v>
      </c>
      <c r="C18" s="8">
        <v>0</v>
      </c>
      <c r="D18" s="8">
        <v>-20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22">
        <f t="shared" si="0"/>
        <v>0</v>
      </c>
      <c r="K18" s="25" t="s">
        <v>14</v>
      </c>
      <c r="L18" s="28">
        <v>0</v>
      </c>
      <c r="M18" s="7"/>
      <c r="N18" s="8"/>
    </row>
    <row r="19" spans="1:14" x14ac:dyDescent="0.2">
      <c r="A19" t="s">
        <v>20</v>
      </c>
      <c r="B19" s="13">
        <v>0</v>
      </c>
      <c r="C19" s="8">
        <v>-25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22">
        <f t="shared" si="0"/>
        <v>0</v>
      </c>
      <c r="K19" s="25" t="s">
        <v>14</v>
      </c>
      <c r="L19" s="28">
        <v>0</v>
      </c>
      <c r="M19" s="7"/>
      <c r="N19" s="8"/>
    </row>
    <row r="20" spans="1:14" ht="13.5" thickBot="1" x14ac:dyDescent="0.25">
      <c r="A20" t="s">
        <v>22</v>
      </c>
      <c r="B20" s="6">
        <v>0</v>
      </c>
      <c r="C20" s="12">
        <v>0</v>
      </c>
      <c r="D20" s="12">
        <v>0</v>
      </c>
      <c r="E20" s="12">
        <v>-25</v>
      </c>
      <c r="F20" s="12">
        <v>0</v>
      </c>
      <c r="G20" s="12">
        <v>0</v>
      </c>
      <c r="H20" s="12">
        <v>0</v>
      </c>
      <c r="I20" s="12">
        <v>1</v>
      </c>
      <c r="J20" s="23">
        <f t="shared" si="0"/>
        <v>-12.5</v>
      </c>
      <c r="K20" s="26" t="s">
        <v>14</v>
      </c>
      <c r="L20" s="29">
        <v>0</v>
      </c>
      <c r="M20" s="7"/>
      <c r="N20" s="8"/>
    </row>
    <row r="21" spans="1:14" x14ac:dyDescent="0.2">
      <c r="B21" s="8"/>
      <c r="C21" s="8"/>
      <c r="D21" s="8"/>
      <c r="E21" s="8"/>
      <c r="F21" s="8"/>
      <c r="G21" s="8"/>
      <c r="H21" s="8"/>
      <c r="I21" s="8"/>
      <c r="J21" s="8"/>
      <c r="K21" s="7"/>
      <c r="L21" s="8"/>
      <c r="M21" s="8"/>
      <c r="N21" s="8"/>
    </row>
    <row r="22" spans="1:14" x14ac:dyDescent="0.2">
      <c r="A22" s="1" t="s">
        <v>30</v>
      </c>
      <c r="B22" s="16" t="s">
        <v>31</v>
      </c>
      <c r="C22" s="16" t="s">
        <v>31</v>
      </c>
      <c r="D22" s="16" t="s">
        <v>31</v>
      </c>
      <c r="E22" s="16" t="s">
        <v>31</v>
      </c>
      <c r="F22" s="16"/>
      <c r="G22" s="16"/>
      <c r="H22" s="16"/>
      <c r="I22" s="16"/>
      <c r="J22" s="8"/>
      <c r="K22" s="7"/>
      <c r="L22" s="8"/>
      <c r="M22" s="8"/>
      <c r="N22" s="8"/>
    </row>
    <row r="23" spans="1:14" x14ac:dyDescent="0.2">
      <c r="B23" s="8"/>
      <c r="C23" s="8"/>
      <c r="D23" s="8"/>
      <c r="E23" s="8"/>
      <c r="F23" s="8"/>
      <c r="G23" s="8"/>
      <c r="H23" s="8"/>
      <c r="I23" s="8"/>
      <c r="J23" s="8"/>
      <c r="K23" s="7"/>
      <c r="L23" s="8"/>
      <c r="M23" s="8"/>
      <c r="N23" s="8"/>
    </row>
    <row r="24" spans="1:14" ht="14.25" x14ac:dyDescent="0.25">
      <c r="A24" s="1" t="s">
        <v>25</v>
      </c>
      <c r="B24" s="18">
        <v>7</v>
      </c>
      <c r="C24" s="19">
        <v>0</v>
      </c>
      <c r="D24" s="19">
        <v>0</v>
      </c>
      <c r="E24" s="19">
        <v>8</v>
      </c>
      <c r="F24" s="19">
        <v>133.33333333333334</v>
      </c>
      <c r="G24" s="19">
        <v>0</v>
      </c>
      <c r="H24" s="19">
        <v>0</v>
      </c>
      <c r="I24" s="20">
        <v>187.5</v>
      </c>
      <c r="J24" s="8"/>
      <c r="K24" s="7"/>
      <c r="L24" s="8"/>
      <c r="M24" s="7"/>
      <c r="N24" s="8"/>
    </row>
    <row r="25" spans="1:14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">
      <c r="J26" s="9"/>
      <c r="K26" s="9"/>
      <c r="L26" s="8"/>
      <c r="M26" s="8"/>
      <c r="N26" s="8"/>
    </row>
    <row r="28" spans="1:14" x14ac:dyDescent="0.2">
      <c r="A28" s="1"/>
    </row>
    <row r="29" spans="1:14" x14ac:dyDescent="0.2">
      <c r="A29" s="1"/>
    </row>
  </sheetData>
  <pageMargins left="0.78740157499999996" right="0.78740157499999996" top="0.984251969" bottom="0.984251969" header="0.4921259845" footer="0.492125984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N30" sqref="N30"/>
    </sheetView>
  </sheetViews>
  <sheetFormatPr baseColWidth="10" defaultRowHeight="12.75" x14ac:dyDescent="0.2"/>
  <cols>
    <col min="1" max="1" width="30.28515625" customWidth="1"/>
    <col min="2" max="9" width="5.7109375" customWidth="1"/>
    <col min="10" max="10" width="10.28515625" customWidth="1"/>
    <col min="11" max="11" width="5.7109375" bestFit="1" customWidth="1"/>
    <col min="12" max="12" width="8.7109375" customWidth="1"/>
  </cols>
  <sheetData>
    <row r="1" spans="1:14" ht="15.75" x14ac:dyDescent="0.25">
      <c r="A1" s="14" t="s">
        <v>26</v>
      </c>
    </row>
    <row r="3" spans="1:14" x14ac:dyDescent="0.2">
      <c r="A3" s="2" t="s">
        <v>2</v>
      </c>
    </row>
    <row r="5" spans="1:14" x14ac:dyDescent="0.2">
      <c r="A5" s="1" t="s">
        <v>23</v>
      </c>
      <c r="B5">
        <v>8</v>
      </c>
      <c r="C5">
        <v>8</v>
      </c>
    </row>
    <row r="8" spans="1:14" x14ac:dyDescent="0.2">
      <c r="A8" s="1" t="s">
        <v>0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6" t="s">
        <v>27</v>
      </c>
      <c r="K8" s="17" t="s">
        <v>28</v>
      </c>
      <c r="L8" s="16" t="s">
        <v>29</v>
      </c>
    </row>
    <row r="10" spans="1:14" ht="14.25" x14ac:dyDescent="0.25">
      <c r="A10" s="1" t="s">
        <v>24</v>
      </c>
      <c r="B10" s="3">
        <v>150</v>
      </c>
      <c r="C10" s="10">
        <v>200</v>
      </c>
      <c r="D10" s="10">
        <v>150</v>
      </c>
      <c r="E10" s="10">
        <v>200</v>
      </c>
      <c r="F10" s="10">
        <v>200</v>
      </c>
      <c r="G10" s="10">
        <v>210</v>
      </c>
      <c r="H10" s="10">
        <v>200</v>
      </c>
      <c r="I10" s="4">
        <v>210</v>
      </c>
      <c r="J10" s="36">
        <f>SUMPRODUCT(cj,xj)</f>
        <v>68541.666666666672</v>
      </c>
      <c r="K10" s="8"/>
    </row>
    <row r="12" spans="1:14" ht="13.5" thickBot="1" x14ac:dyDescent="0.25">
      <c r="A12" s="1" t="s">
        <v>1</v>
      </c>
    </row>
    <row r="13" spans="1:14" x14ac:dyDescent="0.2">
      <c r="A13" t="s">
        <v>15</v>
      </c>
      <c r="B13" s="5">
        <v>1</v>
      </c>
      <c r="C13" s="11">
        <v>0</v>
      </c>
      <c r="D13" s="11">
        <v>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37">
        <f>SUMPRODUCT(B13:I13,xj)</f>
        <v>6.666666666666667</v>
      </c>
      <c r="K13" s="24" t="s">
        <v>14</v>
      </c>
      <c r="L13" s="27">
        <v>12</v>
      </c>
      <c r="M13" s="7"/>
      <c r="N13" s="8"/>
    </row>
    <row r="14" spans="1:14" x14ac:dyDescent="0.2">
      <c r="A14" t="s">
        <v>16</v>
      </c>
      <c r="B14" s="13">
        <v>0</v>
      </c>
      <c r="C14" s="8">
        <v>1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22">
        <f t="shared" ref="J14:J20" si="0">SUMPRODUCT(B14:I14,xj)</f>
        <v>7.5</v>
      </c>
      <c r="K14" s="25" t="s">
        <v>14</v>
      </c>
      <c r="L14" s="28">
        <v>8</v>
      </c>
      <c r="M14" s="7"/>
      <c r="N14" s="8"/>
    </row>
    <row r="15" spans="1:14" x14ac:dyDescent="0.2">
      <c r="A15" t="s">
        <v>17</v>
      </c>
      <c r="B15" s="13">
        <v>0</v>
      </c>
      <c r="C15" s="8">
        <v>0</v>
      </c>
      <c r="D15" s="8">
        <v>0</v>
      </c>
      <c r="E15" s="8">
        <v>0</v>
      </c>
      <c r="F15" s="8">
        <v>60</v>
      </c>
      <c r="G15" s="8">
        <v>48</v>
      </c>
      <c r="H15" s="8">
        <v>0</v>
      </c>
      <c r="I15" s="8">
        <v>0</v>
      </c>
      <c r="J15" s="22">
        <f t="shared" si="0"/>
        <v>8000.0000000000009</v>
      </c>
      <c r="K15" s="25" t="s">
        <v>3</v>
      </c>
      <c r="L15" s="28">
        <v>8000</v>
      </c>
      <c r="M15" s="7"/>
      <c r="N15" s="8"/>
    </row>
    <row r="16" spans="1:14" x14ac:dyDescent="0.2">
      <c r="A16" t="s">
        <v>18</v>
      </c>
      <c r="B16" s="13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48</v>
      </c>
      <c r="I16" s="8">
        <v>64</v>
      </c>
      <c r="J16" s="22">
        <f t="shared" si="0"/>
        <v>12000</v>
      </c>
      <c r="K16" s="25" t="s">
        <v>3</v>
      </c>
      <c r="L16" s="28">
        <v>12000</v>
      </c>
      <c r="M16" s="7"/>
      <c r="N16" s="8"/>
    </row>
    <row r="17" spans="1:14" x14ac:dyDescent="0.2">
      <c r="A17" t="s">
        <v>19</v>
      </c>
      <c r="B17" s="13">
        <v>-20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22">
        <f t="shared" si="0"/>
        <v>0</v>
      </c>
      <c r="K17" s="25" t="s">
        <v>14</v>
      </c>
      <c r="L17" s="28">
        <v>0</v>
      </c>
      <c r="M17" s="7"/>
      <c r="N17" s="8"/>
    </row>
    <row r="18" spans="1:14" x14ac:dyDescent="0.2">
      <c r="A18" t="s">
        <v>21</v>
      </c>
      <c r="B18" s="13">
        <v>0</v>
      </c>
      <c r="C18" s="8">
        <v>0</v>
      </c>
      <c r="D18" s="8">
        <v>-20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22">
        <f t="shared" si="0"/>
        <v>0</v>
      </c>
      <c r="K18" s="25" t="s">
        <v>14</v>
      </c>
      <c r="L18" s="28">
        <v>0</v>
      </c>
      <c r="M18" s="7"/>
      <c r="N18" s="8"/>
    </row>
    <row r="19" spans="1:14" x14ac:dyDescent="0.2">
      <c r="A19" t="s">
        <v>20</v>
      </c>
      <c r="B19" s="13">
        <v>0</v>
      </c>
      <c r="C19" s="8">
        <v>-25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22">
        <f t="shared" si="0"/>
        <v>0</v>
      </c>
      <c r="K19" s="25" t="s">
        <v>14</v>
      </c>
      <c r="L19" s="28">
        <v>0</v>
      </c>
      <c r="M19" s="7"/>
      <c r="N19" s="8"/>
    </row>
    <row r="20" spans="1:14" ht="13.5" thickBot="1" x14ac:dyDescent="0.25">
      <c r="A20" t="s">
        <v>22</v>
      </c>
      <c r="B20" s="6">
        <v>0</v>
      </c>
      <c r="C20" s="12">
        <v>0</v>
      </c>
      <c r="D20" s="12">
        <v>0</v>
      </c>
      <c r="E20" s="12">
        <v>-25</v>
      </c>
      <c r="F20" s="12">
        <v>0</v>
      </c>
      <c r="G20" s="12">
        <v>0</v>
      </c>
      <c r="H20" s="12">
        <v>0</v>
      </c>
      <c r="I20" s="12">
        <v>1</v>
      </c>
      <c r="J20" s="23">
        <f t="shared" si="0"/>
        <v>0</v>
      </c>
      <c r="K20" s="26" t="s">
        <v>14</v>
      </c>
      <c r="L20" s="29">
        <v>0</v>
      </c>
      <c r="M20" s="7"/>
      <c r="N20" s="8"/>
    </row>
    <row r="21" spans="1:14" ht="13.5" thickBot="1" x14ac:dyDescent="0.25">
      <c r="B21" s="8"/>
      <c r="C21" s="8"/>
      <c r="D21" s="8"/>
      <c r="E21" s="8"/>
      <c r="F21" s="8"/>
      <c r="G21" s="8"/>
      <c r="H21" s="8"/>
      <c r="I21" s="8"/>
      <c r="J21" s="8"/>
      <c r="K21" s="7"/>
      <c r="L21" s="8"/>
      <c r="M21" s="8"/>
      <c r="N21" s="8"/>
    </row>
    <row r="22" spans="1:14" x14ac:dyDescent="0.2">
      <c r="A22" s="1" t="s">
        <v>4</v>
      </c>
      <c r="B22" s="30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2">
        <v>0</v>
      </c>
      <c r="J22" s="8"/>
      <c r="K22" s="7"/>
      <c r="L22" s="8"/>
      <c r="M22" s="8"/>
      <c r="N22" s="8"/>
    </row>
    <row r="23" spans="1:14" ht="13.5" thickBot="1" x14ac:dyDescent="0.25">
      <c r="A23" s="1" t="s">
        <v>5</v>
      </c>
      <c r="B23" s="33">
        <v>12</v>
      </c>
      <c r="C23" s="34">
        <v>8</v>
      </c>
      <c r="D23" s="34">
        <v>12</v>
      </c>
      <c r="E23" s="34">
        <v>8</v>
      </c>
      <c r="F23" s="34">
        <f>20*B23</f>
        <v>240</v>
      </c>
      <c r="G23" s="34">
        <f>25*C23</f>
        <v>200</v>
      </c>
      <c r="H23" s="34">
        <f>20*D23</f>
        <v>240</v>
      </c>
      <c r="I23" s="35">
        <f>25*E23</f>
        <v>200</v>
      </c>
      <c r="J23" s="8"/>
      <c r="K23" s="7"/>
      <c r="L23" s="8"/>
      <c r="M23" s="8"/>
      <c r="N23" s="8"/>
    </row>
    <row r="24" spans="1:14" x14ac:dyDescent="0.2">
      <c r="B24" s="8"/>
      <c r="C24" s="8"/>
      <c r="D24" s="8"/>
      <c r="E24" s="8"/>
      <c r="F24" s="8"/>
      <c r="G24" s="8"/>
      <c r="H24" s="8"/>
      <c r="I24" s="8"/>
      <c r="J24" s="8"/>
      <c r="K24" s="7"/>
      <c r="L24" s="8"/>
      <c r="M24" s="8"/>
      <c r="N24" s="8"/>
    </row>
    <row r="25" spans="1:14" x14ac:dyDescent="0.2">
      <c r="A25" s="1" t="s">
        <v>32</v>
      </c>
      <c r="B25" s="16" t="s">
        <v>31</v>
      </c>
      <c r="C25" s="16" t="s">
        <v>31</v>
      </c>
      <c r="D25" s="16" t="s">
        <v>31</v>
      </c>
      <c r="E25" s="16" t="s">
        <v>31</v>
      </c>
      <c r="F25" s="16"/>
      <c r="G25" s="16"/>
      <c r="H25" s="16"/>
      <c r="I25" s="16"/>
      <c r="J25" s="8"/>
      <c r="K25" s="7"/>
      <c r="L25" s="8"/>
      <c r="M25" s="8"/>
      <c r="N25" s="8"/>
    </row>
    <row r="26" spans="1:14" x14ac:dyDescent="0.2">
      <c r="B26" s="8"/>
      <c r="C26" s="8"/>
      <c r="D26" s="8"/>
      <c r="E26" s="8"/>
      <c r="F26" s="8"/>
      <c r="G26" s="8"/>
      <c r="H26" s="8"/>
      <c r="I26" s="8"/>
      <c r="J26" s="8"/>
      <c r="K26" s="7"/>
      <c r="L26" s="8"/>
      <c r="M26" s="8"/>
      <c r="N26" s="8"/>
    </row>
    <row r="27" spans="1:14" ht="14.25" x14ac:dyDescent="0.25">
      <c r="A27" s="1" t="s">
        <v>25</v>
      </c>
      <c r="B27" s="18">
        <v>6.666666666666667</v>
      </c>
      <c r="C27" s="19">
        <v>0</v>
      </c>
      <c r="D27" s="19">
        <v>0</v>
      </c>
      <c r="E27" s="19">
        <v>7.5</v>
      </c>
      <c r="F27" s="19">
        <v>133.33333333333334</v>
      </c>
      <c r="G27" s="19">
        <v>0</v>
      </c>
      <c r="H27" s="19">
        <v>0</v>
      </c>
      <c r="I27" s="20">
        <v>187.5</v>
      </c>
      <c r="J27" s="8"/>
      <c r="K27" s="7"/>
      <c r="L27" s="8"/>
      <c r="M27" s="7"/>
      <c r="N27" s="8"/>
    </row>
    <row r="28" spans="1:14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">
      <c r="J29" s="9"/>
      <c r="K29" s="9"/>
      <c r="L29" s="8"/>
      <c r="M29" s="8"/>
      <c r="N29" s="8"/>
    </row>
  </sheetData>
  <pageMargins left="0.78740157499999996" right="0.78740157499999996" top="0.984251969" bottom="0.984251969" header="0.4921259845" footer="0.492125984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Modèle</vt:lpstr>
      <vt:lpstr>P0</vt:lpstr>
      <vt:lpstr>P0!B.inf</vt:lpstr>
      <vt:lpstr>P0!B.sup</vt:lpstr>
      <vt:lpstr>bi</vt:lpstr>
      <vt:lpstr>cj</vt:lpstr>
      <vt:lpstr>m</vt:lpstr>
      <vt:lpstr>n</vt:lpstr>
      <vt:lpstr>Modèle!xj</vt:lpstr>
      <vt:lpstr>P0!xj</vt:lpstr>
      <vt:lpstr>Modèle!z</vt:lpstr>
      <vt:lpstr>P0!z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MOG4-16.xls</dc:title>
  <dc:subject>Un problème d'embauche</dc:subject>
  <dc:creator>Nobert, Ouellet, Parent</dc:creator>
  <dc:description>Méthodes d'optimisation pour la gestion,
Nobert, Ouellet, Parent,
Cheneliere, 2016,
chapitre 4, problème 16</dc:description>
  <cp:lastModifiedBy>Roch Ouellet</cp:lastModifiedBy>
  <cp:lastPrinted>2001-08-07T13:24:57Z</cp:lastPrinted>
  <dcterms:created xsi:type="dcterms:W3CDTF">2000-01-04T16:37:50Z</dcterms:created>
  <dcterms:modified xsi:type="dcterms:W3CDTF">2015-11-25T16:55:02Z</dcterms:modified>
</cp:coreProperties>
</file>