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Modèle!$B$59:$DO$59</definedName>
    <definedName name="B.Sup1">Modèle!$B$60:$O$60</definedName>
    <definedName name="B.Sup2">Modèle!$CT$60</definedName>
    <definedName name="BSup3">Modèle!$DA$60:$DO$60</definedName>
    <definedName name="cij">Modèle!$B$10:$DO$10</definedName>
    <definedName name="MG">Modèle!$DP$13:$DP$57</definedName>
    <definedName name="solver_adj" localSheetId="1" hidden="1">Modèle!$B$62:$DO$62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0" localSheetId="1" hidden="1">Modèle!$B$62:$DO$62</definedName>
    <definedName name="solver_lhs1" localSheetId="1" hidden="1">Modèle!$B$62:$O$62</definedName>
    <definedName name="solver_lhs2" localSheetId="1" hidden="1">Modèle!$CT$62</definedName>
    <definedName name="solver_lhs3" localSheetId="1" hidden="1">Modèle!$DA$62:$DO$62</definedName>
    <definedName name="solver_lhs4" localSheetId="1" hidden="1">Modèle!$DP$13:$DP$57</definedName>
    <definedName name="solver_lhs5" localSheetId="1" hidden="1">Modèle!$B$62:$DO$62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Modèle!$DP$10</definedName>
    <definedName name="solver_pre" localSheetId="1" hidden="1">0.000001</definedName>
    <definedName name="solver_rbv" localSheetId="1" hidden="1">1</definedName>
    <definedName name="solver_rel0" localSheetId="1" hidden="1">3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2</definedName>
    <definedName name="solver_rel5" localSheetId="1" hidden="1">3</definedName>
    <definedName name="solver_rhs0" localSheetId="1" hidden="1">B.Inf</definedName>
    <definedName name="solver_rhs1" localSheetId="1" hidden="1">B.Sup1</definedName>
    <definedName name="solver_rhs2" localSheetId="1" hidden="1">B.Sup2</definedName>
    <definedName name="solver_rhs3" localSheetId="1" hidden="1">BSup3</definedName>
    <definedName name="solver_rhs4" localSheetId="1" hidden="1">0</definedName>
    <definedName name="solver_rhs5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Modèle!$B$62:$DO$62</definedName>
    <definedName name="z">Modèle!$DP$10</definedName>
  </definedNames>
  <calcPr calcId="152511" calcOnSave="0"/>
</workbook>
</file>

<file path=xl/calcChain.xml><?xml version="1.0" encoding="utf-8"?>
<calcChain xmlns="http://schemas.openxmlformats.org/spreadsheetml/2006/main">
  <c r="H132" i="4" l="1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DP57" i="5"/>
  <c r="DP56" i="5"/>
  <c r="DP55" i="5"/>
  <c r="DP54" i="5"/>
  <c r="DP53" i="5"/>
  <c r="DP52" i="5"/>
  <c r="DP51" i="5"/>
  <c r="DP50" i="5"/>
  <c r="DP49" i="5"/>
  <c r="DP48" i="5"/>
  <c r="DP47" i="5"/>
  <c r="DP46" i="5"/>
  <c r="DP45" i="5"/>
  <c r="DP44" i="5"/>
  <c r="DP43" i="5"/>
  <c r="DP42" i="5"/>
  <c r="DP41" i="5"/>
  <c r="DP40" i="5"/>
  <c r="DP39" i="5"/>
  <c r="DP38" i="5"/>
  <c r="DP37" i="5"/>
  <c r="DP36" i="5"/>
  <c r="DP35" i="5"/>
  <c r="DP34" i="5"/>
  <c r="DP33" i="5"/>
  <c r="DP32" i="5"/>
  <c r="DP31" i="5"/>
  <c r="DP30" i="5"/>
  <c r="DP29" i="5"/>
  <c r="DP28" i="5"/>
  <c r="DP27" i="5"/>
  <c r="DP26" i="5"/>
  <c r="DP25" i="5"/>
  <c r="DP24" i="5"/>
  <c r="DP23" i="5"/>
  <c r="DP22" i="5"/>
  <c r="DP21" i="5"/>
  <c r="DP20" i="5"/>
  <c r="DP19" i="5"/>
  <c r="DP18" i="5"/>
  <c r="DP17" i="5"/>
  <c r="DP16" i="5"/>
  <c r="DP15" i="5"/>
  <c r="DP14" i="5"/>
  <c r="DP13" i="5"/>
  <c r="DP10" i="5"/>
  <c r="I133" i="4" l="1"/>
</calcChain>
</file>

<file path=xl/sharedStrings.xml><?xml version="1.0" encoding="utf-8"?>
<sst xmlns="http://schemas.openxmlformats.org/spreadsheetml/2006/main" count="757" uniqueCount="229">
  <si>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</si>
  <si>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</si>
  <si>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</si>
  <si>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</si>
  <si>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</si>
  <si>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</si>
  <si>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</si>
  <si>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</si>
  <si>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</si>
  <si>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</si>
  <si>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</si>
  <si>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</si>
  <si>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</si>
  <si>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</si>
  <si>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</si>
  <si>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</si>
  <si>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</si>
  <si>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</si>
  <si>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</si>
  <si>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</si>
  <si>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</si>
  <si>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</si>
  <si>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</si>
  <si>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</si>
  <si>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</si>
  <si>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</si>
  <si>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</si>
  <si>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</si>
  <si>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</si>
  <si>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</si>
  <si>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</si>
  <si>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</si>
  <si>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</si>
  <si>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1N</t>
  </si>
  <si>
    <t>2N</t>
  </si>
  <si>
    <t>3N</t>
  </si>
  <si>
    <t>4N</t>
  </si>
  <si>
    <t>5N</t>
  </si>
  <si>
    <t>6N</t>
  </si>
  <si>
    <t>7N</t>
  </si>
  <si>
    <t>8N</t>
  </si>
  <si>
    <t>9N</t>
  </si>
  <si>
    <t>10N</t>
  </si>
  <si>
    <t>11N</t>
  </si>
  <si>
    <t>12N</t>
  </si>
  <si>
    <t>13N</t>
  </si>
  <si>
    <t>14N</t>
  </si>
  <si>
    <t>15N</t>
  </si>
  <si>
    <t>T2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</si>
  <si>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</si>
  <si>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</si>
  <si>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</si>
  <si>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</si>
  <si>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</si>
  <si>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</si>
  <si>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</si>
  <si>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</si>
  <si>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</si>
  <si>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</si>
  <si>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B</t>
  </si>
  <si>
    <t>=</t>
  </si>
  <si>
    <t>Sommet C</t>
  </si>
  <si>
    <t>Sommet D</t>
  </si>
  <si>
    <t>Sommet E</t>
  </si>
  <si>
    <t>Sommet F</t>
  </si>
  <si>
    <t>Sommet G</t>
  </si>
  <si>
    <t>Sommet H</t>
  </si>
  <si>
    <t>Sommet I</t>
  </si>
  <si>
    <t>Sommet J</t>
  </si>
  <si>
    <t>Sommet K</t>
  </si>
  <si>
    <t>Sommet L</t>
  </si>
  <si>
    <t>Sommet M</t>
  </si>
  <si>
    <t>Sommet N</t>
  </si>
  <si>
    <t>Sommet O</t>
  </si>
  <si>
    <t>Sommet 4</t>
  </si>
  <si>
    <t>Sommet 8</t>
  </si>
  <si>
    <t>Sommet 15</t>
  </si>
  <si>
    <t>Sommet 2</t>
  </si>
  <si>
    <t>Sommet 3</t>
  </si>
  <si>
    <t>Sommet 5</t>
  </si>
  <si>
    <t>Sommet 12</t>
  </si>
  <si>
    <t>Sommet 6</t>
  </si>
  <si>
    <t>Sommet 9</t>
  </si>
  <si>
    <t>Sommet 11</t>
  </si>
  <si>
    <t>Sommet 7</t>
  </si>
  <si>
    <t>Sommet 1</t>
  </si>
  <si>
    <t>Sommet 14</t>
  </si>
  <si>
    <t>Sommet 10</t>
  </si>
  <si>
    <t>Sommet 13</t>
  </si>
  <si>
    <t>Sommet 1N</t>
  </si>
  <si>
    <t>Sommet 2N</t>
  </si>
  <si>
    <t>Sommet 3N</t>
  </si>
  <si>
    <t>Sommet 4N</t>
  </si>
  <si>
    <t>Sommet 5N</t>
  </si>
  <si>
    <t>Sommet 6N</t>
  </si>
  <si>
    <t>Sommet 7N</t>
  </si>
  <si>
    <t>Sommet 8N</t>
  </si>
  <si>
    <t>Sommet 9N</t>
  </si>
  <si>
    <t>Sommet 10N</t>
  </si>
  <si>
    <t>Sommet 11N</t>
  </si>
  <si>
    <t>Sommet 12N</t>
  </si>
  <si>
    <t>Sommet 13N</t>
  </si>
  <si>
    <t>Sommet 14N</t>
  </si>
  <si>
    <t>Sommet 15N</t>
  </si>
  <si>
    <t>Sommet T2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</si>
  <si>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</si>
  <si>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</si>
  <si>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</si>
  <si>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</si>
  <si>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CHAUFFEUR B</t>
  </si>
  <si>
    <t>CHAUFFEUR C</t>
  </si>
  <si>
    <t>CHAUFFEUR D</t>
  </si>
  <si>
    <t>CHAUFFEUR E</t>
  </si>
  <si>
    <t>CHAUFFEUR F</t>
  </si>
  <si>
    <t>CHAUFFEUR G</t>
  </si>
  <si>
    <t>CHAUFFEUR H</t>
  </si>
  <si>
    <t>CHAUFFEUR I</t>
  </si>
  <si>
    <t>CHAUFFEUR J</t>
  </si>
  <si>
    <t>CHAUFFEUR K</t>
  </si>
  <si>
    <t>CHAUFFEUR L</t>
  </si>
  <si>
    <t>CHAUFFEUR M</t>
  </si>
  <si>
    <t>CHAUFFEUR N</t>
  </si>
  <si>
    <t>CHAUFFEUR O</t>
  </si>
  <si>
    <t>CHOMAGE C</t>
  </si>
  <si>
    <t>CHOMAGE D</t>
  </si>
  <si>
    <t>CHOMAGE E</t>
  </si>
  <si>
    <t>CHOMAGE F</t>
  </si>
  <si>
    <t>CHOMAGE H</t>
  </si>
  <si>
    <t>CHOMAGE I</t>
  </si>
  <si>
    <t>CHOMAGE J</t>
  </si>
  <si>
    <t>CHOMAGE K</t>
  </si>
  <si>
    <t>CHOMAGE M</t>
  </si>
  <si>
    <t>CHOMAGE N</t>
  </si>
  <si>
    <t>CHOMAGE O</t>
  </si>
  <si>
    <t>AFFECT B04</t>
  </si>
  <si>
    <t>AFFECT B08</t>
  </si>
  <si>
    <t>AFFECT B15</t>
  </si>
  <si>
    <t>AFFECT C02</t>
  </si>
  <si>
    <t>AFFECT C03</t>
  </si>
  <si>
    <t>AFFECT C05</t>
  </si>
  <si>
    <t>AFFECT C15</t>
  </si>
  <si>
    <t>AFFECT D02</t>
  </si>
  <si>
    <t>AFFECT D06</t>
  </si>
  <si>
    <t>AFFECT D09</t>
  </si>
  <si>
    <t>AFFECT D12</t>
  </si>
  <si>
    <t>AFFECT E03</t>
  </si>
  <si>
    <t>AFFECT E08</t>
  </si>
  <si>
    <t>AFFECT E11</t>
  </si>
  <si>
    <t>AFFECT E15</t>
  </si>
  <si>
    <t>AFFECT F02</t>
  </si>
  <si>
    <t>AFFECT F05</t>
  </si>
  <si>
    <t>AFFECT G04</t>
  </si>
  <si>
    <t>AFFECT G07</t>
  </si>
  <si>
    <t>AFFECT G08</t>
  </si>
  <si>
    <t>AFFECT G15</t>
  </si>
  <si>
    <t>AFFECT H01</t>
  </si>
  <si>
    <t>AFFECT H03</t>
  </si>
  <si>
    <t>AFFECT H08</t>
  </si>
  <si>
    <t>AFFECT H12</t>
  </si>
  <si>
    <t>AFFECT I04</t>
  </si>
  <si>
    <t>AFFECT I07</t>
  </si>
  <si>
    <t>AFFECT I08</t>
  </si>
  <si>
    <t>AFFECT I15</t>
  </si>
  <si>
    <t>AFFECT J01</t>
  </si>
  <si>
    <t>AFFECT J09</t>
  </si>
  <si>
    <t>AFFECT J11</t>
  </si>
  <si>
    <t>AFFECT J14</t>
  </si>
  <si>
    <t>AFFECT K03</t>
  </si>
  <si>
    <t>AFFECT K08</t>
  </si>
  <si>
    <t>AFFECT K11</t>
  </si>
  <si>
    <t>AFFECT K14</t>
  </si>
  <si>
    <t>AFFECT L04</t>
  </si>
  <si>
    <t>AFFECT L07</t>
  </si>
  <si>
    <t>AFFECT L08</t>
  </si>
  <si>
    <t>AFFECT L15</t>
  </si>
  <si>
    <t>AFFECT M04</t>
  </si>
  <si>
    <t>AFFECT M07</t>
  </si>
  <si>
    <t>AFFECT M10</t>
  </si>
  <si>
    <t>AFFECT M13</t>
  </si>
  <si>
    <t>AFFECT N02</t>
  </si>
  <si>
    <t>AFFECT N05</t>
  </si>
  <si>
    <t>AFFECT N06</t>
  </si>
  <si>
    <t>AFFECT N14</t>
  </si>
  <si>
    <t>AFFECT O04</t>
  </si>
  <si>
    <t>AFFECT O07</t>
  </si>
  <si>
    <t>AFFECT O08</t>
  </si>
  <si>
    <t>TACHE 01</t>
  </si>
  <si>
    <t>TACHE 02</t>
  </si>
  <si>
    <t>TACHE 03</t>
  </si>
  <si>
    <t>TACHE 04</t>
  </si>
  <si>
    <t>TACHE 05</t>
  </si>
  <si>
    <t>TACHE 06</t>
  </si>
  <si>
    <t>TACHE 07</t>
  </si>
  <si>
    <t>TACHE 08</t>
  </si>
  <si>
    <t>TACHE 09</t>
  </si>
  <si>
    <t>TACHE 10</t>
  </si>
  <si>
    <t>TACHE 11</t>
  </si>
  <si>
    <t>TACHE 12</t>
  </si>
  <si>
    <t>TACHE 13</t>
  </si>
  <si>
    <t>TACHE 14</t>
  </si>
  <si>
    <t>TACHE 15</t>
  </si>
  <si>
    <t>DÉDIT 06</t>
  </si>
  <si>
    <t>DÉDIT 07</t>
  </si>
  <si>
    <t>DÉDIT 08</t>
  </si>
  <si>
    <t>DÉDIT 09</t>
  </si>
  <si>
    <t>DÉDIT 10</t>
  </si>
  <si>
    <t>DÉDIT 11</t>
  </si>
  <si>
    <t>DÉDIT 12</t>
  </si>
  <si>
    <t>DÉDIT 13</t>
  </si>
  <si>
    <t>DÉDIT 14</t>
  </si>
  <si>
    <t>DÉDIT 15</t>
  </si>
  <si>
    <t>TERMINAL 01</t>
  </si>
  <si>
    <t>TERMINAL 02</t>
  </si>
  <si>
    <t>TERMINAL 03</t>
  </si>
  <si>
    <t>TERMINAL 04</t>
  </si>
  <si>
    <t>TERMINAL 05</t>
  </si>
  <si>
    <t>TERMINAL 06</t>
  </si>
  <si>
    <t>TERMINAL 07</t>
  </si>
  <si>
    <t>TERMINAL 08</t>
  </si>
  <si>
    <t>TERMINAL 09</t>
  </si>
  <si>
    <t>TERMINAL 10</t>
  </si>
  <si>
    <t>TERMINAL 11</t>
  </si>
  <si>
    <t>TERMINAL 12</t>
  </si>
  <si>
    <t>TERMINAL 13</t>
  </si>
  <si>
    <t>TERMINAL 14</t>
  </si>
  <si>
    <t>TERMINAL 15</t>
  </si>
  <si>
    <t>TRANSPORTEUR T2</t>
  </si>
  <si>
    <t>MOG5-07d Le problème d'affectation des chauffeurs de Trans-Europe</t>
  </si>
  <si>
    <t>MOG5-07d  Le problème d'affectation des chauffeurs de Trans-Europe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</si>
</sst>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6" xfId="0" applyFont="1" applyBorder="1"/>
    <xf numFmtId="0" fontId="4" fillId="0" borderId="20" xfId="0" applyFont="1" applyBorder="1"/>
    <xf numFmtId="0" fontId="4" fillId="0" borderId="37" xfId="0" applyFont="1" applyBorder="1"/>
    <xf numFmtId="0" fontId="4" fillId="4" borderId="37" xfId="0" applyFont="1" applyFill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2" xfId="0" applyFont="1" applyFill="1" applyBorder="1"/>
    <xf numFmtId="0" fontId="4" fillId="0" borderId="40" xfId="0" applyFont="1" applyBorder="1"/>
    <xf numFmtId="0" fontId="4" fillId="0" borderId="41" xfId="0" applyFont="1" applyBorder="1"/>
    <xf numFmtId="0" fontId="4" fillId="0" borderId="21" xfId="0" applyFont="1" applyBorder="1"/>
    <xf numFmtId="0" fontId="4" fillId="0" borderId="44" xfId="0" applyFont="1" applyBorder="1"/>
    <xf numFmtId="0" fontId="4" fillId="0" borderId="45" xfId="0" applyFont="1" applyBorder="1"/>
    <xf numFmtId="0" fontId="3" fillId="4" borderId="21" xfId="0" applyFont="1" applyFill="1" applyBorder="1"/>
    <xf numFmtId="0" fontId="3" fillId="4" borderId="45" xfId="0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4" borderId="0" xfId="0" applyFont="1" applyFill="1" applyBorder="1"/>
    <xf numFmtId="0" fontId="4" fillId="4" borderId="43" xfId="0" applyFont="1" applyFill="1" applyBorder="1"/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4" borderId="20" xfId="0" applyFont="1" applyFill="1" applyBorder="1"/>
    <xf numFmtId="0" fontId="4" fillId="4" borderId="36" xfId="0" applyFont="1" applyFill="1" applyBorder="1"/>
    <xf numFmtId="0" fontId="4" fillId="4" borderId="40" xfId="0" applyFont="1" applyFill="1" applyBorder="1"/>
    <xf numFmtId="0" fontId="9" fillId="5" borderId="18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4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1" fillId="3" borderId="47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400050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400050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19050</xdr:rowOff>
        </xdr:from>
        <xdr:to>
          <xdr:col>2</xdr:col>
          <xdr:colOff>400050</xdr:colOff>
          <xdr:row>135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133</xdr:row>
          <xdr:rowOff>19050</xdr:rowOff>
        </xdr:from>
        <xdr:to>
          <xdr:col>6</xdr:col>
          <xdr:colOff>371475</xdr:colOff>
          <xdr:row>135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135" sqref="I135"/>
    </sheetView>
  </sheetViews>
  <sheetFormatPr baseColWidth="10" defaultRowHeight="12.75" x14ac:dyDescent="0.2"/>
  <cols>
    <col min="1" max="1" width="6.28515625" style="4" customWidth="1"/>
    <col min="2" max="2" width="18.7109375" style="4" customWidth="1"/>
    <col min="3" max="9" width="11.425781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13" t="s">
        <v>227</v>
      </c>
      <c r="F5" s="14"/>
      <c r="G5" s="14"/>
      <c r="H5" s="14"/>
      <c r="I5" s="15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45</v>
      </c>
    </row>
    <row r="8" spans="1:10" ht="13.5" customHeight="1" x14ac:dyDescent="0.2">
      <c r="C8" s="4" t="s">
        <v>3</v>
      </c>
      <c r="I8" s="11">
        <v>118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5" t="s">
        <v>6</v>
      </c>
      <c r="B13" s="86"/>
      <c r="C13" s="86"/>
      <c r="D13" s="86"/>
      <c r="E13" s="86"/>
      <c r="F13" s="86"/>
      <c r="G13" s="87"/>
      <c r="H13" s="88" t="s">
        <v>16</v>
      </c>
      <c r="I13" s="89"/>
    </row>
    <row r="14" spans="1:10" s="4" customFormat="1" ht="13.5" customHeight="1" thickBot="1" x14ac:dyDescent="0.25">
      <c r="A14" s="25" t="s">
        <v>7</v>
      </c>
      <c r="B14" s="82" t="s">
        <v>8</v>
      </c>
      <c r="C14" s="19" t="s">
        <v>9</v>
      </c>
      <c r="D14" s="20" t="s">
        <v>10</v>
      </c>
      <c r="E14" s="20" t="s">
        <v>11</v>
      </c>
      <c r="F14" s="20" t="s">
        <v>12</v>
      </c>
      <c r="G14" s="21" t="s">
        <v>13</v>
      </c>
      <c r="H14" s="23" t="s">
        <v>14</v>
      </c>
      <c r="I14" s="22" t="s">
        <v>15</v>
      </c>
    </row>
    <row r="15" spans="1:10" s="4" customFormat="1" ht="13.5" customHeight="1" thickBot="1" x14ac:dyDescent="0.25">
      <c r="A15" s="26">
        <v>1</v>
      </c>
      <c r="B15" s="78" t="s">
        <v>109</v>
      </c>
      <c r="C15" s="28" t="s">
        <v>18</v>
      </c>
      <c r="D15" s="29" t="s">
        <v>19</v>
      </c>
      <c r="E15" s="29">
        <v>0</v>
      </c>
      <c r="F15" s="29">
        <v>1</v>
      </c>
      <c r="G15" s="30">
        <v>1</v>
      </c>
      <c r="H15" s="73">
        <f>Modèle!B62</f>
        <v>1</v>
      </c>
      <c r="I15" s="74">
        <f t="shared" ref="I15:I46" si="0">E15*H15</f>
        <v>0</v>
      </c>
    </row>
    <row r="16" spans="1:10" s="4" customFormat="1" ht="13.5" customHeight="1" thickBot="1" x14ac:dyDescent="0.25">
      <c r="A16" s="17">
        <v>2</v>
      </c>
      <c r="B16" s="79" t="s">
        <v>110</v>
      </c>
      <c r="C16" s="31" t="s">
        <v>18</v>
      </c>
      <c r="D16" s="32" t="s">
        <v>20</v>
      </c>
      <c r="E16" s="32">
        <v>0</v>
      </c>
      <c r="F16" s="32">
        <v>1</v>
      </c>
      <c r="G16" s="33">
        <v>1</v>
      </c>
      <c r="H16" s="73">
        <f>Modèle!C62</f>
        <v>1</v>
      </c>
      <c r="I16" s="74">
        <f t="shared" si="0"/>
        <v>0</v>
      </c>
    </row>
    <row r="17" spans="1:9" s="4" customFormat="1" ht="13.5" customHeight="1" thickBot="1" x14ac:dyDescent="0.25">
      <c r="A17" s="17">
        <v>3</v>
      </c>
      <c r="B17" s="79" t="s">
        <v>111</v>
      </c>
      <c r="C17" s="31" t="s">
        <v>18</v>
      </c>
      <c r="D17" s="32" t="s">
        <v>21</v>
      </c>
      <c r="E17" s="32">
        <v>0</v>
      </c>
      <c r="F17" s="32">
        <v>1</v>
      </c>
      <c r="G17" s="33">
        <v>1</v>
      </c>
      <c r="H17" s="73">
        <f>Modèle!D62</f>
        <v>1</v>
      </c>
      <c r="I17" s="74">
        <f t="shared" si="0"/>
        <v>0</v>
      </c>
    </row>
    <row r="18" spans="1:9" s="4" customFormat="1" ht="13.5" customHeight="1" thickBot="1" x14ac:dyDescent="0.25">
      <c r="A18" s="17">
        <v>4</v>
      </c>
      <c r="B18" s="79" t="s">
        <v>112</v>
      </c>
      <c r="C18" s="31" t="s">
        <v>18</v>
      </c>
      <c r="D18" s="32" t="s">
        <v>22</v>
      </c>
      <c r="E18" s="32">
        <v>0</v>
      </c>
      <c r="F18" s="32">
        <v>1</v>
      </c>
      <c r="G18" s="33">
        <v>1</v>
      </c>
      <c r="H18" s="73">
        <f>Modèle!E62</f>
        <v>1</v>
      </c>
      <c r="I18" s="74">
        <f t="shared" si="0"/>
        <v>0</v>
      </c>
    </row>
    <row r="19" spans="1:9" s="4" customFormat="1" ht="13.5" customHeight="1" thickBot="1" x14ac:dyDescent="0.25">
      <c r="A19" s="17">
        <v>5</v>
      </c>
      <c r="B19" s="79" t="s">
        <v>113</v>
      </c>
      <c r="C19" s="31" t="s">
        <v>18</v>
      </c>
      <c r="D19" s="32" t="s">
        <v>23</v>
      </c>
      <c r="E19" s="32">
        <v>0</v>
      </c>
      <c r="F19" s="32">
        <v>1</v>
      </c>
      <c r="G19" s="33">
        <v>1</v>
      </c>
      <c r="H19" s="73">
        <f>Modèle!F62</f>
        <v>1</v>
      </c>
      <c r="I19" s="74">
        <f t="shared" si="0"/>
        <v>0</v>
      </c>
    </row>
    <row r="20" spans="1:9" s="4" customFormat="1" ht="13.5" customHeight="1" thickBot="1" x14ac:dyDescent="0.25">
      <c r="A20" s="17">
        <v>6</v>
      </c>
      <c r="B20" s="79" t="s">
        <v>114</v>
      </c>
      <c r="C20" s="31" t="s">
        <v>18</v>
      </c>
      <c r="D20" s="32" t="s">
        <v>24</v>
      </c>
      <c r="E20" s="32">
        <v>0</v>
      </c>
      <c r="F20" s="32">
        <v>1</v>
      </c>
      <c r="G20" s="33">
        <v>1</v>
      </c>
      <c r="H20" s="73">
        <f>Modèle!G62</f>
        <v>1</v>
      </c>
      <c r="I20" s="74">
        <f t="shared" si="0"/>
        <v>0</v>
      </c>
    </row>
    <row r="21" spans="1:9" s="4" customFormat="1" ht="13.5" customHeight="1" thickBot="1" x14ac:dyDescent="0.25">
      <c r="A21" s="17">
        <v>7</v>
      </c>
      <c r="B21" s="79" t="s">
        <v>115</v>
      </c>
      <c r="C21" s="31" t="s">
        <v>18</v>
      </c>
      <c r="D21" s="32" t="s">
        <v>25</v>
      </c>
      <c r="E21" s="32">
        <v>0</v>
      </c>
      <c r="F21" s="32">
        <v>1</v>
      </c>
      <c r="G21" s="33">
        <v>1</v>
      </c>
      <c r="H21" s="73">
        <f>Modèle!H62</f>
        <v>1</v>
      </c>
      <c r="I21" s="74">
        <f t="shared" si="0"/>
        <v>0</v>
      </c>
    </row>
    <row r="22" spans="1:9" s="4" customFormat="1" ht="13.5" customHeight="1" thickBot="1" x14ac:dyDescent="0.25">
      <c r="A22" s="17">
        <v>8</v>
      </c>
      <c r="B22" s="79" t="s">
        <v>116</v>
      </c>
      <c r="C22" s="31" t="s">
        <v>18</v>
      </c>
      <c r="D22" s="32" t="s">
        <v>26</v>
      </c>
      <c r="E22" s="32">
        <v>0</v>
      </c>
      <c r="F22" s="32">
        <v>1</v>
      </c>
      <c r="G22" s="33">
        <v>1</v>
      </c>
      <c r="H22" s="73">
        <f>Modèle!I62</f>
        <v>1</v>
      </c>
      <c r="I22" s="74">
        <f t="shared" si="0"/>
        <v>0</v>
      </c>
    </row>
    <row r="23" spans="1:9" s="4" customFormat="1" ht="13.5" customHeight="1" thickBot="1" x14ac:dyDescent="0.25">
      <c r="A23" s="17">
        <v>9</v>
      </c>
      <c r="B23" s="79" t="s">
        <v>117</v>
      </c>
      <c r="C23" s="31" t="s">
        <v>18</v>
      </c>
      <c r="D23" s="32" t="s">
        <v>27</v>
      </c>
      <c r="E23" s="32">
        <v>0</v>
      </c>
      <c r="F23" s="32">
        <v>1</v>
      </c>
      <c r="G23" s="33">
        <v>1</v>
      </c>
      <c r="H23" s="73">
        <f>Modèle!J62</f>
        <v>1</v>
      </c>
      <c r="I23" s="74">
        <f t="shared" si="0"/>
        <v>0</v>
      </c>
    </row>
    <row r="24" spans="1:9" s="4" customFormat="1" ht="13.5" customHeight="1" thickBot="1" x14ac:dyDescent="0.25">
      <c r="A24" s="17">
        <v>10</v>
      </c>
      <c r="B24" s="79" t="s">
        <v>118</v>
      </c>
      <c r="C24" s="31" t="s">
        <v>18</v>
      </c>
      <c r="D24" s="32" t="s">
        <v>28</v>
      </c>
      <c r="E24" s="32">
        <v>0</v>
      </c>
      <c r="F24" s="32">
        <v>1</v>
      </c>
      <c r="G24" s="33">
        <v>1</v>
      </c>
      <c r="H24" s="73">
        <f>Modèle!K62</f>
        <v>1</v>
      </c>
      <c r="I24" s="74">
        <f t="shared" si="0"/>
        <v>0</v>
      </c>
    </row>
    <row r="25" spans="1:9" s="4" customFormat="1" ht="13.5" customHeight="1" thickBot="1" x14ac:dyDescent="0.25">
      <c r="A25" s="17">
        <v>11</v>
      </c>
      <c r="B25" s="79" t="s">
        <v>119</v>
      </c>
      <c r="C25" s="31" t="s">
        <v>18</v>
      </c>
      <c r="D25" s="32" t="s">
        <v>29</v>
      </c>
      <c r="E25" s="32">
        <v>0</v>
      </c>
      <c r="F25" s="32">
        <v>1</v>
      </c>
      <c r="G25" s="33">
        <v>1</v>
      </c>
      <c r="H25" s="73">
        <f>Modèle!L62</f>
        <v>1</v>
      </c>
      <c r="I25" s="74">
        <f t="shared" si="0"/>
        <v>0</v>
      </c>
    </row>
    <row r="26" spans="1:9" s="4" customFormat="1" ht="13.5" customHeight="1" thickBot="1" x14ac:dyDescent="0.25">
      <c r="A26" s="17">
        <v>12</v>
      </c>
      <c r="B26" s="79" t="s">
        <v>120</v>
      </c>
      <c r="C26" s="31" t="s">
        <v>18</v>
      </c>
      <c r="D26" s="32" t="s">
        <v>30</v>
      </c>
      <c r="E26" s="32">
        <v>0</v>
      </c>
      <c r="F26" s="32">
        <v>1</v>
      </c>
      <c r="G26" s="33">
        <v>1</v>
      </c>
      <c r="H26" s="73">
        <f>Modèle!M62</f>
        <v>1</v>
      </c>
      <c r="I26" s="74">
        <f t="shared" si="0"/>
        <v>0</v>
      </c>
    </row>
    <row r="27" spans="1:9" s="4" customFormat="1" ht="13.5" customHeight="1" thickBot="1" x14ac:dyDescent="0.25">
      <c r="A27" s="17">
        <v>13</v>
      </c>
      <c r="B27" s="79" t="s">
        <v>121</v>
      </c>
      <c r="C27" s="31" t="s">
        <v>18</v>
      </c>
      <c r="D27" s="32" t="s">
        <v>31</v>
      </c>
      <c r="E27" s="32">
        <v>0</v>
      </c>
      <c r="F27" s="32">
        <v>1</v>
      </c>
      <c r="G27" s="33">
        <v>1</v>
      </c>
      <c r="H27" s="73">
        <f>Modèle!N62</f>
        <v>1</v>
      </c>
      <c r="I27" s="74">
        <f t="shared" si="0"/>
        <v>0</v>
      </c>
    </row>
    <row r="28" spans="1:9" s="4" customFormat="1" ht="13.5" customHeight="1" thickBot="1" x14ac:dyDescent="0.25">
      <c r="A28" s="17">
        <v>14</v>
      </c>
      <c r="B28" s="79" t="s">
        <v>122</v>
      </c>
      <c r="C28" s="31" t="s">
        <v>18</v>
      </c>
      <c r="D28" s="32" t="s">
        <v>32</v>
      </c>
      <c r="E28" s="32">
        <v>0</v>
      </c>
      <c r="F28" s="32">
        <v>1</v>
      </c>
      <c r="G28" s="33">
        <v>1</v>
      </c>
      <c r="H28" s="73">
        <f>Modèle!O62</f>
        <v>1</v>
      </c>
      <c r="I28" s="74">
        <f t="shared" si="0"/>
        <v>0</v>
      </c>
    </row>
    <row r="29" spans="1:9" s="4" customFormat="1" ht="13.5" customHeight="1" thickBot="1" x14ac:dyDescent="0.25">
      <c r="A29" s="17">
        <v>15</v>
      </c>
      <c r="B29" s="79" t="s">
        <v>123</v>
      </c>
      <c r="C29" s="31" t="s">
        <v>20</v>
      </c>
      <c r="D29" s="32" t="s">
        <v>18</v>
      </c>
      <c r="E29" s="32">
        <v>80</v>
      </c>
      <c r="F29" s="32">
        <v>0</v>
      </c>
      <c r="G29" s="33" t="s">
        <v>18</v>
      </c>
      <c r="H29" s="73">
        <f>Modèle!P62</f>
        <v>0</v>
      </c>
      <c r="I29" s="74">
        <f t="shared" si="0"/>
        <v>0</v>
      </c>
    </row>
    <row r="30" spans="1:9" s="4" customFormat="1" ht="13.5" customHeight="1" thickBot="1" x14ac:dyDescent="0.25">
      <c r="A30" s="17">
        <v>16</v>
      </c>
      <c r="B30" s="79" t="s">
        <v>124</v>
      </c>
      <c r="C30" s="31" t="s">
        <v>21</v>
      </c>
      <c r="D30" s="32" t="s">
        <v>18</v>
      </c>
      <c r="E30" s="32">
        <v>75</v>
      </c>
      <c r="F30" s="32">
        <v>0</v>
      </c>
      <c r="G30" s="33" t="s">
        <v>18</v>
      </c>
      <c r="H30" s="73">
        <f>Modèle!Q62</f>
        <v>0</v>
      </c>
      <c r="I30" s="74">
        <f t="shared" si="0"/>
        <v>0</v>
      </c>
    </row>
    <row r="31" spans="1:9" s="4" customFormat="1" ht="13.5" customHeight="1" thickBot="1" x14ac:dyDescent="0.25">
      <c r="A31" s="17">
        <v>17</v>
      </c>
      <c r="B31" s="79" t="s">
        <v>125</v>
      </c>
      <c r="C31" s="31" t="s">
        <v>22</v>
      </c>
      <c r="D31" s="32" t="s">
        <v>18</v>
      </c>
      <c r="E31" s="32">
        <v>125</v>
      </c>
      <c r="F31" s="32">
        <v>0</v>
      </c>
      <c r="G31" s="33" t="s">
        <v>18</v>
      </c>
      <c r="H31" s="73">
        <f>Modèle!R62</f>
        <v>0</v>
      </c>
      <c r="I31" s="74">
        <f t="shared" si="0"/>
        <v>0</v>
      </c>
    </row>
    <row r="32" spans="1:9" s="4" customFormat="1" ht="13.5" customHeight="1" thickBot="1" x14ac:dyDescent="0.25">
      <c r="A32" s="17">
        <v>18</v>
      </c>
      <c r="B32" s="79" t="s">
        <v>126</v>
      </c>
      <c r="C32" s="31" t="s">
        <v>23</v>
      </c>
      <c r="D32" s="32" t="s">
        <v>18</v>
      </c>
      <c r="E32" s="32">
        <v>150</v>
      </c>
      <c r="F32" s="32">
        <v>0</v>
      </c>
      <c r="G32" s="33" t="s">
        <v>18</v>
      </c>
      <c r="H32" s="73">
        <f>Modèle!S62</f>
        <v>0</v>
      </c>
      <c r="I32" s="74">
        <f t="shared" si="0"/>
        <v>0</v>
      </c>
    </row>
    <row r="33" spans="1:9" s="4" customFormat="1" ht="13.5" customHeight="1" thickBot="1" x14ac:dyDescent="0.25">
      <c r="A33" s="17">
        <v>19</v>
      </c>
      <c r="B33" s="79" t="s">
        <v>127</v>
      </c>
      <c r="C33" s="31" t="s">
        <v>25</v>
      </c>
      <c r="D33" s="32" t="s">
        <v>18</v>
      </c>
      <c r="E33" s="32">
        <v>90</v>
      </c>
      <c r="F33" s="32">
        <v>0</v>
      </c>
      <c r="G33" s="33" t="s">
        <v>18</v>
      </c>
      <c r="H33" s="73">
        <f>Modèle!T62</f>
        <v>0</v>
      </c>
      <c r="I33" s="74">
        <f t="shared" si="0"/>
        <v>0</v>
      </c>
    </row>
    <row r="34" spans="1:9" s="4" customFormat="1" ht="13.5" customHeight="1" thickBot="1" x14ac:dyDescent="0.25">
      <c r="A34" s="17">
        <v>20</v>
      </c>
      <c r="B34" s="79" t="s">
        <v>128</v>
      </c>
      <c r="C34" s="31" t="s">
        <v>26</v>
      </c>
      <c r="D34" s="32" t="s">
        <v>18</v>
      </c>
      <c r="E34" s="32">
        <v>80</v>
      </c>
      <c r="F34" s="32">
        <v>0</v>
      </c>
      <c r="G34" s="33" t="s">
        <v>18</v>
      </c>
      <c r="H34" s="73">
        <f>Modèle!U62</f>
        <v>1</v>
      </c>
      <c r="I34" s="74">
        <f t="shared" si="0"/>
        <v>80</v>
      </c>
    </row>
    <row r="35" spans="1:9" s="4" customFormat="1" ht="13.5" customHeight="1" thickBot="1" x14ac:dyDescent="0.25">
      <c r="A35" s="17">
        <v>21</v>
      </c>
      <c r="B35" s="79" t="s">
        <v>129</v>
      </c>
      <c r="C35" s="31" t="s">
        <v>27</v>
      </c>
      <c r="D35" s="32" t="s">
        <v>18</v>
      </c>
      <c r="E35" s="32">
        <v>75</v>
      </c>
      <c r="F35" s="32">
        <v>0</v>
      </c>
      <c r="G35" s="33" t="s">
        <v>18</v>
      </c>
      <c r="H35" s="73">
        <f>Modèle!V62</f>
        <v>0</v>
      </c>
      <c r="I35" s="74">
        <f t="shared" si="0"/>
        <v>0</v>
      </c>
    </row>
    <row r="36" spans="1:9" s="4" customFormat="1" ht="13.5" customHeight="1" thickBot="1" x14ac:dyDescent="0.25">
      <c r="A36" s="17">
        <v>22</v>
      </c>
      <c r="B36" s="79" t="s">
        <v>130</v>
      </c>
      <c r="C36" s="31" t="s">
        <v>28</v>
      </c>
      <c r="D36" s="32" t="s">
        <v>18</v>
      </c>
      <c r="E36" s="32">
        <v>60</v>
      </c>
      <c r="F36" s="32">
        <v>0</v>
      </c>
      <c r="G36" s="33" t="s">
        <v>18</v>
      </c>
      <c r="H36" s="73">
        <f>Modèle!W62</f>
        <v>0</v>
      </c>
      <c r="I36" s="74">
        <f t="shared" si="0"/>
        <v>0</v>
      </c>
    </row>
    <row r="37" spans="1:9" s="4" customFormat="1" ht="13.5" customHeight="1" thickBot="1" x14ac:dyDescent="0.25">
      <c r="A37" s="17">
        <v>23</v>
      </c>
      <c r="B37" s="79" t="s">
        <v>131</v>
      </c>
      <c r="C37" s="31" t="s">
        <v>30</v>
      </c>
      <c r="D37" s="32" t="s">
        <v>18</v>
      </c>
      <c r="E37" s="32">
        <v>120</v>
      </c>
      <c r="F37" s="32">
        <v>0</v>
      </c>
      <c r="G37" s="33" t="s">
        <v>18</v>
      </c>
      <c r="H37" s="73">
        <f>Modèle!X62</f>
        <v>0</v>
      </c>
      <c r="I37" s="74">
        <f t="shared" si="0"/>
        <v>0</v>
      </c>
    </row>
    <row r="38" spans="1:9" s="4" customFormat="1" ht="13.5" customHeight="1" thickBot="1" x14ac:dyDescent="0.25">
      <c r="A38" s="17">
        <v>24</v>
      </c>
      <c r="B38" s="79" t="s">
        <v>132</v>
      </c>
      <c r="C38" s="31" t="s">
        <v>31</v>
      </c>
      <c r="D38" s="32" t="s">
        <v>18</v>
      </c>
      <c r="E38" s="32">
        <v>85</v>
      </c>
      <c r="F38" s="32">
        <v>0</v>
      </c>
      <c r="G38" s="33" t="s">
        <v>18</v>
      </c>
      <c r="H38" s="73">
        <f>Modèle!Y62</f>
        <v>0</v>
      </c>
      <c r="I38" s="74">
        <f t="shared" si="0"/>
        <v>0</v>
      </c>
    </row>
    <row r="39" spans="1:9" s="4" customFormat="1" ht="13.5" customHeight="1" thickBot="1" x14ac:dyDescent="0.25">
      <c r="A39" s="17">
        <v>25</v>
      </c>
      <c r="B39" s="79" t="s">
        <v>133</v>
      </c>
      <c r="C39" s="31" t="s">
        <v>32</v>
      </c>
      <c r="D39" s="32" t="s">
        <v>18</v>
      </c>
      <c r="E39" s="32">
        <v>135</v>
      </c>
      <c r="F39" s="32">
        <v>0</v>
      </c>
      <c r="G39" s="33" t="s">
        <v>18</v>
      </c>
      <c r="H39" s="73">
        <f>Modèle!Z62</f>
        <v>0</v>
      </c>
      <c r="I39" s="74">
        <f t="shared" si="0"/>
        <v>0</v>
      </c>
    </row>
    <row r="40" spans="1:9" s="4" customFormat="1" ht="13.5" customHeight="1" thickBot="1" x14ac:dyDescent="0.25">
      <c r="A40" s="17">
        <v>26</v>
      </c>
      <c r="B40" s="79" t="s">
        <v>134</v>
      </c>
      <c r="C40" s="31" t="s">
        <v>19</v>
      </c>
      <c r="D40" s="32">
        <v>4</v>
      </c>
      <c r="E40" s="32">
        <v>40</v>
      </c>
      <c r="F40" s="32">
        <v>0</v>
      </c>
      <c r="G40" s="33" t="s">
        <v>18</v>
      </c>
      <c r="H40" s="73">
        <f>Modèle!AA62</f>
        <v>1</v>
      </c>
      <c r="I40" s="74">
        <f t="shared" si="0"/>
        <v>40</v>
      </c>
    </row>
    <row r="41" spans="1:9" s="4" customFormat="1" ht="13.5" customHeight="1" thickBot="1" x14ac:dyDescent="0.25">
      <c r="A41" s="17">
        <v>27</v>
      </c>
      <c r="B41" s="79" t="s">
        <v>135</v>
      </c>
      <c r="C41" s="31" t="s">
        <v>19</v>
      </c>
      <c r="D41" s="32">
        <v>8</v>
      </c>
      <c r="E41" s="32">
        <v>60</v>
      </c>
      <c r="F41" s="32">
        <v>0</v>
      </c>
      <c r="G41" s="33" t="s">
        <v>18</v>
      </c>
      <c r="H41" s="73">
        <f>Modèle!AB62</f>
        <v>0</v>
      </c>
      <c r="I41" s="74">
        <f t="shared" si="0"/>
        <v>0</v>
      </c>
    </row>
    <row r="42" spans="1:9" s="4" customFormat="1" ht="13.5" customHeight="1" thickBot="1" x14ac:dyDescent="0.25">
      <c r="A42" s="17">
        <v>28</v>
      </c>
      <c r="B42" s="79" t="s">
        <v>136</v>
      </c>
      <c r="C42" s="31" t="s">
        <v>19</v>
      </c>
      <c r="D42" s="32">
        <v>15</v>
      </c>
      <c r="E42" s="32">
        <v>40</v>
      </c>
      <c r="F42" s="32">
        <v>0</v>
      </c>
      <c r="G42" s="33" t="s">
        <v>18</v>
      </c>
      <c r="H42" s="73">
        <f>Modèle!AC62</f>
        <v>0</v>
      </c>
      <c r="I42" s="74">
        <f t="shared" si="0"/>
        <v>0</v>
      </c>
    </row>
    <row r="43" spans="1:9" s="4" customFormat="1" ht="13.5" customHeight="1" thickBot="1" x14ac:dyDescent="0.25">
      <c r="A43" s="17">
        <v>29</v>
      </c>
      <c r="B43" s="79" t="s">
        <v>137</v>
      </c>
      <c r="C43" s="31" t="s">
        <v>20</v>
      </c>
      <c r="D43" s="32">
        <v>2</v>
      </c>
      <c r="E43" s="32">
        <v>20</v>
      </c>
      <c r="F43" s="32">
        <v>0</v>
      </c>
      <c r="G43" s="33" t="s">
        <v>18</v>
      </c>
      <c r="H43" s="73">
        <f>Modèle!AD62</f>
        <v>0</v>
      </c>
      <c r="I43" s="74">
        <f t="shared" si="0"/>
        <v>0</v>
      </c>
    </row>
    <row r="44" spans="1:9" s="4" customFormat="1" ht="13.5" customHeight="1" thickBot="1" x14ac:dyDescent="0.25">
      <c r="A44" s="17">
        <v>30</v>
      </c>
      <c r="B44" s="79" t="s">
        <v>138</v>
      </c>
      <c r="C44" s="31" t="s">
        <v>20</v>
      </c>
      <c r="D44" s="32">
        <v>3</v>
      </c>
      <c r="E44" s="32">
        <v>16</v>
      </c>
      <c r="F44" s="32">
        <v>0</v>
      </c>
      <c r="G44" s="33" t="s">
        <v>18</v>
      </c>
      <c r="H44" s="73">
        <f>Modèle!AE62</f>
        <v>0</v>
      </c>
      <c r="I44" s="74">
        <f t="shared" si="0"/>
        <v>0</v>
      </c>
    </row>
    <row r="45" spans="1:9" s="4" customFormat="1" ht="13.5" customHeight="1" thickBot="1" x14ac:dyDescent="0.25">
      <c r="A45" s="17">
        <v>31</v>
      </c>
      <c r="B45" s="79" t="s">
        <v>139</v>
      </c>
      <c r="C45" s="31" t="s">
        <v>20</v>
      </c>
      <c r="D45" s="32">
        <v>5</v>
      </c>
      <c r="E45" s="32">
        <v>22</v>
      </c>
      <c r="F45" s="32">
        <v>0</v>
      </c>
      <c r="G45" s="33" t="s">
        <v>18</v>
      </c>
      <c r="H45" s="73">
        <f>Modèle!AF62</f>
        <v>1</v>
      </c>
      <c r="I45" s="74">
        <f t="shared" si="0"/>
        <v>22</v>
      </c>
    </row>
    <row r="46" spans="1:9" s="4" customFormat="1" ht="13.5" customHeight="1" thickBot="1" x14ac:dyDescent="0.25">
      <c r="A46" s="17">
        <v>32</v>
      </c>
      <c r="B46" s="79" t="s">
        <v>140</v>
      </c>
      <c r="C46" s="31" t="s">
        <v>20</v>
      </c>
      <c r="D46" s="32">
        <v>12</v>
      </c>
      <c r="E46" s="32">
        <v>34</v>
      </c>
      <c r="F46" s="32">
        <v>0</v>
      </c>
      <c r="G46" s="33" t="s">
        <v>18</v>
      </c>
      <c r="H46" s="73">
        <f>Modèle!AG62</f>
        <v>0</v>
      </c>
      <c r="I46" s="74">
        <f t="shared" si="0"/>
        <v>0</v>
      </c>
    </row>
    <row r="47" spans="1:9" s="4" customFormat="1" ht="13.5" customHeight="1" thickBot="1" x14ac:dyDescent="0.25">
      <c r="A47" s="17">
        <v>33</v>
      </c>
      <c r="B47" s="79" t="s">
        <v>141</v>
      </c>
      <c r="C47" s="31" t="s">
        <v>21</v>
      </c>
      <c r="D47" s="32">
        <v>2</v>
      </c>
      <c r="E47" s="32">
        <v>150</v>
      </c>
      <c r="F47" s="32">
        <v>0</v>
      </c>
      <c r="G47" s="33" t="s">
        <v>18</v>
      </c>
      <c r="H47" s="73">
        <f>Modèle!AH62</f>
        <v>0</v>
      </c>
      <c r="I47" s="74">
        <f t="shared" ref="I47:I78" si="1">E47*H47</f>
        <v>0</v>
      </c>
    </row>
    <row r="48" spans="1:9" s="4" customFormat="1" ht="13.5" customHeight="1" thickBot="1" x14ac:dyDescent="0.25">
      <c r="A48" s="17">
        <v>34</v>
      </c>
      <c r="B48" s="79" t="s">
        <v>142</v>
      </c>
      <c r="C48" s="31" t="s">
        <v>21</v>
      </c>
      <c r="D48" s="32">
        <v>6</v>
      </c>
      <c r="E48" s="32">
        <v>175</v>
      </c>
      <c r="F48" s="32">
        <v>0</v>
      </c>
      <c r="G48" s="33" t="s">
        <v>18</v>
      </c>
      <c r="H48" s="73">
        <f>Modèle!AI62</f>
        <v>0</v>
      </c>
      <c r="I48" s="74">
        <f t="shared" si="1"/>
        <v>0</v>
      </c>
    </row>
    <row r="49" spans="1:9" s="4" customFormat="1" ht="13.5" customHeight="1" thickBot="1" x14ac:dyDescent="0.25">
      <c r="A49" s="17">
        <v>35</v>
      </c>
      <c r="B49" s="79" t="s">
        <v>143</v>
      </c>
      <c r="C49" s="31" t="s">
        <v>21</v>
      </c>
      <c r="D49" s="32">
        <v>9</v>
      </c>
      <c r="E49" s="32">
        <v>200</v>
      </c>
      <c r="F49" s="32">
        <v>0</v>
      </c>
      <c r="G49" s="33" t="s">
        <v>18</v>
      </c>
      <c r="H49" s="73">
        <f>Modèle!AJ62</f>
        <v>0</v>
      </c>
      <c r="I49" s="74">
        <f t="shared" si="1"/>
        <v>0</v>
      </c>
    </row>
    <row r="50" spans="1:9" s="4" customFormat="1" ht="13.5" customHeight="1" thickBot="1" x14ac:dyDescent="0.25">
      <c r="A50" s="17">
        <v>36</v>
      </c>
      <c r="B50" s="79" t="s">
        <v>144</v>
      </c>
      <c r="C50" s="31" t="s">
        <v>21</v>
      </c>
      <c r="D50" s="32">
        <v>12</v>
      </c>
      <c r="E50" s="32">
        <v>100</v>
      </c>
      <c r="F50" s="32">
        <v>0</v>
      </c>
      <c r="G50" s="33" t="s">
        <v>18</v>
      </c>
      <c r="H50" s="73">
        <f>Modèle!AK62</f>
        <v>1</v>
      </c>
      <c r="I50" s="74">
        <f t="shared" si="1"/>
        <v>100</v>
      </c>
    </row>
    <row r="51" spans="1:9" s="4" customFormat="1" ht="13.5" customHeight="1" thickBot="1" x14ac:dyDescent="0.25">
      <c r="A51" s="17">
        <v>37</v>
      </c>
      <c r="B51" s="79" t="s">
        <v>145</v>
      </c>
      <c r="C51" s="31" t="s">
        <v>22</v>
      </c>
      <c r="D51" s="32">
        <v>3</v>
      </c>
      <c r="E51" s="32">
        <v>100</v>
      </c>
      <c r="F51" s="32">
        <v>0</v>
      </c>
      <c r="G51" s="33" t="s">
        <v>18</v>
      </c>
      <c r="H51" s="73">
        <f>Modèle!AL62</f>
        <v>0</v>
      </c>
      <c r="I51" s="74">
        <f t="shared" si="1"/>
        <v>0</v>
      </c>
    </row>
    <row r="52" spans="1:9" s="4" customFormat="1" ht="13.5" customHeight="1" thickBot="1" x14ac:dyDescent="0.25">
      <c r="A52" s="17">
        <v>38</v>
      </c>
      <c r="B52" s="79" t="s">
        <v>146</v>
      </c>
      <c r="C52" s="31" t="s">
        <v>22</v>
      </c>
      <c r="D52" s="32">
        <v>8</v>
      </c>
      <c r="E52" s="32">
        <v>105</v>
      </c>
      <c r="F52" s="32">
        <v>0</v>
      </c>
      <c r="G52" s="33" t="s">
        <v>18</v>
      </c>
      <c r="H52" s="73">
        <f>Modèle!AM62</f>
        <v>0</v>
      </c>
      <c r="I52" s="74">
        <f t="shared" si="1"/>
        <v>0</v>
      </c>
    </row>
    <row r="53" spans="1:9" s="4" customFormat="1" ht="13.5" customHeight="1" thickBot="1" x14ac:dyDescent="0.25">
      <c r="A53" s="17">
        <v>39</v>
      </c>
      <c r="B53" s="79" t="s">
        <v>147</v>
      </c>
      <c r="C53" s="31" t="s">
        <v>22</v>
      </c>
      <c r="D53" s="32">
        <v>11</v>
      </c>
      <c r="E53" s="32">
        <v>40</v>
      </c>
      <c r="F53" s="32">
        <v>0</v>
      </c>
      <c r="G53" s="33" t="s">
        <v>18</v>
      </c>
      <c r="H53" s="73">
        <f>Modèle!AN62</f>
        <v>1</v>
      </c>
      <c r="I53" s="74">
        <f t="shared" si="1"/>
        <v>40</v>
      </c>
    </row>
    <row r="54" spans="1:9" s="4" customFormat="1" ht="13.5" customHeight="1" thickBot="1" x14ac:dyDescent="0.25">
      <c r="A54" s="17">
        <v>40</v>
      </c>
      <c r="B54" s="79" t="s">
        <v>148</v>
      </c>
      <c r="C54" s="31" t="s">
        <v>22</v>
      </c>
      <c r="D54" s="32">
        <v>15</v>
      </c>
      <c r="E54" s="32">
        <v>20</v>
      </c>
      <c r="F54" s="32">
        <v>0</v>
      </c>
      <c r="G54" s="33" t="s">
        <v>18</v>
      </c>
      <c r="H54" s="73">
        <f>Modèle!AO62</f>
        <v>0</v>
      </c>
      <c r="I54" s="74">
        <f t="shared" si="1"/>
        <v>0</v>
      </c>
    </row>
    <row r="55" spans="1:9" s="4" customFormat="1" ht="13.5" customHeight="1" thickBot="1" x14ac:dyDescent="0.25">
      <c r="A55" s="17">
        <v>41</v>
      </c>
      <c r="B55" s="79" t="s">
        <v>149</v>
      </c>
      <c r="C55" s="31" t="s">
        <v>23</v>
      </c>
      <c r="D55" s="32">
        <v>2</v>
      </c>
      <c r="E55" s="32">
        <v>10</v>
      </c>
      <c r="F55" s="32">
        <v>0</v>
      </c>
      <c r="G55" s="33" t="s">
        <v>18</v>
      </c>
      <c r="H55" s="73">
        <f>Modèle!AP62</f>
        <v>1</v>
      </c>
      <c r="I55" s="74">
        <f t="shared" si="1"/>
        <v>10</v>
      </c>
    </row>
    <row r="56" spans="1:9" s="4" customFormat="1" ht="13.5" customHeight="1" thickBot="1" x14ac:dyDescent="0.25">
      <c r="A56" s="17">
        <v>42</v>
      </c>
      <c r="B56" s="79" t="s">
        <v>150</v>
      </c>
      <c r="C56" s="31" t="s">
        <v>23</v>
      </c>
      <c r="D56" s="32">
        <v>5</v>
      </c>
      <c r="E56" s="32">
        <v>22</v>
      </c>
      <c r="F56" s="32">
        <v>0</v>
      </c>
      <c r="G56" s="33" t="s">
        <v>18</v>
      </c>
      <c r="H56" s="73">
        <f>Modèle!AQ62</f>
        <v>0</v>
      </c>
      <c r="I56" s="74">
        <f t="shared" si="1"/>
        <v>0</v>
      </c>
    </row>
    <row r="57" spans="1:9" s="4" customFormat="1" ht="13.5" customHeight="1" thickBot="1" x14ac:dyDescent="0.25">
      <c r="A57" s="17">
        <v>43</v>
      </c>
      <c r="B57" s="79" t="s">
        <v>151</v>
      </c>
      <c r="C57" s="31" t="s">
        <v>24</v>
      </c>
      <c r="D57" s="32">
        <v>4</v>
      </c>
      <c r="E57" s="32">
        <v>62</v>
      </c>
      <c r="F57" s="32">
        <v>0</v>
      </c>
      <c r="G57" s="33" t="s">
        <v>18</v>
      </c>
      <c r="H57" s="73">
        <f>Modèle!AR62</f>
        <v>0</v>
      </c>
      <c r="I57" s="74">
        <f t="shared" si="1"/>
        <v>0</v>
      </c>
    </row>
    <row r="58" spans="1:9" s="4" customFormat="1" ht="13.5" customHeight="1" thickBot="1" x14ac:dyDescent="0.25">
      <c r="A58" s="17">
        <v>44</v>
      </c>
      <c r="B58" s="79" t="s">
        <v>152</v>
      </c>
      <c r="C58" s="31" t="s">
        <v>24</v>
      </c>
      <c r="D58" s="32">
        <v>7</v>
      </c>
      <c r="E58" s="32">
        <v>51</v>
      </c>
      <c r="F58" s="32">
        <v>0</v>
      </c>
      <c r="G58" s="33" t="s">
        <v>18</v>
      </c>
      <c r="H58" s="73">
        <f>Modèle!AS62</f>
        <v>0</v>
      </c>
      <c r="I58" s="74">
        <f t="shared" si="1"/>
        <v>0</v>
      </c>
    </row>
    <row r="59" spans="1:9" s="4" customFormat="1" ht="13.5" customHeight="1" thickBot="1" x14ac:dyDescent="0.25">
      <c r="A59" s="17">
        <v>45</v>
      </c>
      <c r="B59" s="79" t="s">
        <v>153</v>
      </c>
      <c r="C59" s="31" t="s">
        <v>24</v>
      </c>
      <c r="D59" s="32">
        <v>8</v>
      </c>
      <c r="E59" s="32">
        <v>46</v>
      </c>
      <c r="F59" s="32">
        <v>0</v>
      </c>
      <c r="G59" s="33" t="s">
        <v>18</v>
      </c>
      <c r="H59" s="73">
        <f>Modèle!AT62</f>
        <v>0</v>
      </c>
      <c r="I59" s="74">
        <f t="shared" si="1"/>
        <v>0</v>
      </c>
    </row>
    <row r="60" spans="1:9" s="4" customFormat="1" ht="13.5" customHeight="1" thickBot="1" x14ac:dyDescent="0.25">
      <c r="A60" s="17">
        <v>46</v>
      </c>
      <c r="B60" s="79" t="s">
        <v>154</v>
      </c>
      <c r="C60" s="31" t="s">
        <v>24</v>
      </c>
      <c r="D60" s="32">
        <v>15</v>
      </c>
      <c r="E60" s="32">
        <v>12</v>
      </c>
      <c r="F60" s="32">
        <v>0</v>
      </c>
      <c r="G60" s="33" t="s">
        <v>18</v>
      </c>
      <c r="H60" s="73">
        <f>Modèle!AU62</f>
        <v>1</v>
      </c>
      <c r="I60" s="74">
        <f t="shared" si="1"/>
        <v>12</v>
      </c>
    </row>
    <row r="61" spans="1:9" s="4" customFormat="1" ht="13.5" customHeight="1" thickBot="1" x14ac:dyDescent="0.25">
      <c r="A61" s="17">
        <v>47</v>
      </c>
      <c r="B61" s="79" t="s">
        <v>155</v>
      </c>
      <c r="C61" s="31" t="s">
        <v>25</v>
      </c>
      <c r="D61" s="32">
        <v>1</v>
      </c>
      <c r="E61" s="32">
        <v>75</v>
      </c>
      <c r="F61" s="32">
        <v>0</v>
      </c>
      <c r="G61" s="33" t="s">
        <v>18</v>
      </c>
      <c r="H61" s="73">
        <f>Modèle!AV62</f>
        <v>1</v>
      </c>
      <c r="I61" s="74">
        <f t="shared" si="1"/>
        <v>75</v>
      </c>
    </row>
    <row r="62" spans="1:9" s="4" customFormat="1" ht="13.5" customHeight="1" thickBot="1" x14ac:dyDescent="0.25">
      <c r="A62" s="17">
        <v>48</v>
      </c>
      <c r="B62" s="79" t="s">
        <v>156</v>
      </c>
      <c r="C62" s="31" t="s">
        <v>25</v>
      </c>
      <c r="D62" s="32">
        <v>3</v>
      </c>
      <c r="E62" s="32">
        <v>80</v>
      </c>
      <c r="F62" s="32">
        <v>0</v>
      </c>
      <c r="G62" s="33" t="s">
        <v>18</v>
      </c>
      <c r="H62" s="73">
        <f>Modèle!AW62</f>
        <v>0</v>
      </c>
      <c r="I62" s="74">
        <f t="shared" si="1"/>
        <v>0</v>
      </c>
    </row>
    <row r="63" spans="1:9" s="4" customFormat="1" ht="13.5" customHeight="1" thickBot="1" x14ac:dyDescent="0.25">
      <c r="A63" s="17">
        <v>49</v>
      </c>
      <c r="B63" s="79" t="s">
        <v>157</v>
      </c>
      <c r="C63" s="31" t="s">
        <v>25</v>
      </c>
      <c r="D63" s="32">
        <v>8</v>
      </c>
      <c r="E63" s="32">
        <v>14</v>
      </c>
      <c r="F63" s="32">
        <v>0</v>
      </c>
      <c r="G63" s="33" t="s">
        <v>18</v>
      </c>
      <c r="H63" s="73">
        <f>Modèle!AX62</f>
        <v>0</v>
      </c>
      <c r="I63" s="74">
        <f t="shared" si="1"/>
        <v>0</v>
      </c>
    </row>
    <row r="64" spans="1:9" s="4" customFormat="1" ht="13.5" customHeight="1" thickBot="1" x14ac:dyDescent="0.25">
      <c r="A64" s="17">
        <v>50</v>
      </c>
      <c r="B64" s="79" t="s">
        <v>158</v>
      </c>
      <c r="C64" s="31" t="s">
        <v>25</v>
      </c>
      <c r="D64" s="32">
        <v>12</v>
      </c>
      <c r="E64" s="32">
        <v>42</v>
      </c>
      <c r="F64" s="32">
        <v>0</v>
      </c>
      <c r="G64" s="33" t="s">
        <v>18</v>
      </c>
      <c r="H64" s="73">
        <f>Modèle!AY62</f>
        <v>0</v>
      </c>
      <c r="I64" s="74">
        <f t="shared" si="1"/>
        <v>0</v>
      </c>
    </row>
    <row r="65" spans="1:9" s="4" customFormat="1" ht="13.5" customHeight="1" thickBot="1" x14ac:dyDescent="0.25">
      <c r="A65" s="17">
        <v>51</v>
      </c>
      <c r="B65" s="79" t="s">
        <v>159</v>
      </c>
      <c r="C65" s="31" t="s">
        <v>26</v>
      </c>
      <c r="D65" s="32">
        <v>4</v>
      </c>
      <c r="E65" s="32">
        <v>28</v>
      </c>
      <c r="F65" s="32">
        <v>0</v>
      </c>
      <c r="G65" s="33" t="s">
        <v>18</v>
      </c>
      <c r="H65" s="73">
        <f>Modèle!AZ62</f>
        <v>0</v>
      </c>
      <c r="I65" s="74">
        <f t="shared" si="1"/>
        <v>0</v>
      </c>
    </row>
    <row r="66" spans="1:9" s="4" customFormat="1" ht="13.5" customHeight="1" thickBot="1" x14ac:dyDescent="0.25">
      <c r="A66" s="17">
        <v>52</v>
      </c>
      <c r="B66" s="79" t="s">
        <v>160</v>
      </c>
      <c r="C66" s="31" t="s">
        <v>26</v>
      </c>
      <c r="D66" s="32">
        <v>7</v>
      </c>
      <c r="E66" s="32">
        <v>16</v>
      </c>
      <c r="F66" s="32">
        <v>0</v>
      </c>
      <c r="G66" s="33" t="s">
        <v>18</v>
      </c>
      <c r="H66" s="73">
        <f>Modèle!BA62</f>
        <v>0</v>
      </c>
      <c r="I66" s="74">
        <f t="shared" si="1"/>
        <v>0</v>
      </c>
    </row>
    <row r="67" spans="1:9" s="4" customFormat="1" ht="13.5" customHeight="1" thickBot="1" x14ac:dyDescent="0.25">
      <c r="A67" s="17">
        <v>53</v>
      </c>
      <c r="B67" s="79" t="s">
        <v>161</v>
      </c>
      <c r="C67" s="31" t="s">
        <v>26</v>
      </c>
      <c r="D67" s="32">
        <v>8</v>
      </c>
      <c r="E67" s="32">
        <v>22</v>
      </c>
      <c r="F67" s="32">
        <v>0</v>
      </c>
      <c r="G67" s="33" t="s">
        <v>18</v>
      </c>
      <c r="H67" s="73">
        <f>Modèle!BB62</f>
        <v>0</v>
      </c>
      <c r="I67" s="74">
        <f t="shared" si="1"/>
        <v>0</v>
      </c>
    </row>
    <row r="68" spans="1:9" s="4" customFormat="1" ht="13.5" customHeight="1" thickBot="1" x14ac:dyDescent="0.25">
      <c r="A68" s="17">
        <v>54</v>
      </c>
      <c r="B68" s="79" t="s">
        <v>162</v>
      </c>
      <c r="C68" s="31" t="s">
        <v>26</v>
      </c>
      <c r="D68" s="32">
        <v>15</v>
      </c>
      <c r="E68" s="32">
        <v>29</v>
      </c>
      <c r="F68" s="32">
        <v>0</v>
      </c>
      <c r="G68" s="33" t="s">
        <v>18</v>
      </c>
      <c r="H68" s="73">
        <f>Modèle!BC62</f>
        <v>0</v>
      </c>
      <c r="I68" s="74">
        <f t="shared" si="1"/>
        <v>0</v>
      </c>
    </row>
    <row r="69" spans="1:9" s="4" customFormat="1" ht="13.5" customHeight="1" thickBot="1" x14ac:dyDescent="0.25">
      <c r="A69" s="17">
        <v>55</v>
      </c>
      <c r="B69" s="79" t="s">
        <v>163</v>
      </c>
      <c r="C69" s="31" t="s">
        <v>27</v>
      </c>
      <c r="D69" s="32">
        <v>1</v>
      </c>
      <c r="E69" s="32">
        <v>76</v>
      </c>
      <c r="F69" s="32">
        <v>0</v>
      </c>
      <c r="G69" s="33" t="s">
        <v>18</v>
      </c>
      <c r="H69" s="73">
        <f>Modèle!BD62</f>
        <v>0</v>
      </c>
      <c r="I69" s="74">
        <f t="shared" si="1"/>
        <v>0</v>
      </c>
    </row>
    <row r="70" spans="1:9" s="4" customFormat="1" ht="13.5" customHeight="1" thickBot="1" x14ac:dyDescent="0.25">
      <c r="A70" s="17">
        <v>56</v>
      </c>
      <c r="B70" s="79" t="s">
        <v>164</v>
      </c>
      <c r="C70" s="31" t="s">
        <v>27</v>
      </c>
      <c r="D70" s="32">
        <v>9</v>
      </c>
      <c r="E70" s="32">
        <v>80</v>
      </c>
      <c r="F70" s="32">
        <v>0</v>
      </c>
      <c r="G70" s="33" t="s">
        <v>18</v>
      </c>
      <c r="H70" s="73">
        <f>Modèle!BE62</f>
        <v>1</v>
      </c>
      <c r="I70" s="74">
        <f t="shared" si="1"/>
        <v>80</v>
      </c>
    </row>
    <row r="71" spans="1:9" s="4" customFormat="1" ht="13.5" customHeight="1" thickBot="1" x14ac:dyDescent="0.25">
      <c r="A71" s="17">
        <v>57</v>
      </c>
      <c r="B71" s="79" t="s">
        <v>165</v>
      </c>
      <c r="C71" s="31" t="s">
        <v>27</v>
      </c>
      <c r="D71" s="32">
        <v>11</v>
      </c>
      <c r="E71" s="32">
        <v>14</v>
      </c>
      <c r="F71" s="32">
        <v>0</v>
      </c>
      <c r="G71" s="33" t="s">
        <v>18</v>
      </c>
      <c r="H71" s="73">
        <f>Modèle!BF62</f>
        <v>0</v>
      </c>
      <c r="I71" s="74">
        <f t="shared" si="1"/>
        <v>0</v>
      </c>
    </row>
    <row r="72" spans="1:9" s="4" customFormat="1" ht="13.5" customHeight="1" thickBot="1" x14ac:dyDescent="0.25">
      <c r="A72" s="17">
        <v>58</v>
      </c>
      <c r="B72" s="79" t="s">
        <v>166</v>
      </c>
      <c r="C72" s="31" t="s">
        <v>27</v>
      </c>
      <c r="D72" s="32">
        <v>14</v>
      </c>
      <c r="E72" s="32">
        <v>22</v>
      </c>
      <c r="F72" s="32">
        <v>0</v>
      </c>
      <c r="G72" s="33" t="s">
        <v>18</v>
      </c>
      <c r="H72" s="73">
        <f>Modèle!BG62</f>
        <v>0</v>
      </c>
      <c r="I72" s="74">
        <f t="shared" si="1"/>
        <v>0</v>
      </c>
    </row>
    <row r="73" spans="1:9" s="4" customFormat="1" ht="13.5" customHeight="1" thickBot="1" x14ac:dyDescent="0.25">
      <c r="A73" s="17">
        <v>59</v>
      </c>
      <c r="B73" s="79" t="s">
        <v>167</v>
      </c>
      <c r="C73" s="31" t="s">
        <v>28</v>
      </c>
      <c r="D73" s="32">
        <v>3</v>
      </c>
      <c r="E73" s="32">
        <v>125</v>
      </c>
      <c r="F73" s="32">
        <v>0</v>
      </c>
      <c r="G73" s="33" t="s">
        <v>18</v>
      </c>
      <c r="H73" s="73">
        <f>Modèle!BH62</f>
        <v>1</v>
      </c>
      <c r="I73" s="74">
        <f t="shared" si="1"/>
        <v>125</v>
      </c>
    </row>
    <row r="74" spans="1:9" s="4" customFormat="1" ht="13.5" customHeight="1" thickBot="1" x14ac:dyDescent="0.25">
      <c r="A74" s="17">
        <v>60</v>
      </c>
      <c r="B74" s="79" t="s">
        <v>168</v>
      </c>
      <c r="C74" s="31" t="s">
        <v>28</v>
      </c>
      <c r="D74" s="32">
        <v>8</v>
      </c>
      <c r="E74" s="32">
        <v>160</v>
      </c>
      <c r="F74" s="32">
        <v>0</v>
      </c>
      <c r="G74" s="33" t="s">
        <v>18</v>
      </c>
      <c r="H74" s="73">
        <f>Modèle!BI62</f>
        <v>0</v>
      </c>
      <c r="I74" s="74">
        <f t="shared" si="1"/>
        <v>0</v>
      </c>
    </row>
    <row r="75" spans="1:9" s="4" customFormat="1" ht="13.5" customHeight="1" thickBot="1" x14ac:dyDescent="0.25">
      <c r="A75" s="17">
        <v>61</v>
      </c>
      <c r="B75" s="79" t="s">
        <v>169</v>
      </c>
      <c r="C75" s="31" t="s">
        <v>28</v>
      </c>
      <c r="D75" s="32">
        <v>11</v>
      </c>
      <c r="E75" s="32">
        <v>145</v>
      </c>
      <c r="F75" s="32">
        <v>0</v>
      </c>
      <c r="G75" s="33" t="s">
        <v>18</v>
      </c>
      <c r="H75" s="73">
        <f>Modèle!BJ62</f>
        <v>0</v>
      </c>
      <c r="I75" s="74">
        <f t="shared" si="1"/>
        <v>0</v>
      </c>
    </row>
    <row r="76" spans="1:9" s="4" customFormat="1" ht="13.5" customHeight="1" thickBot="1" x14ac:dyDescent="0.25">
      <c r="A76" s="17">
        <v>62</v>
      </c>
      <c r="B76" s="79" t="s">
        <v>170</v>
      </c>
      <c r="C76" s="31" t="s">
        <v>28</v>
      </c>
      <c r="D76" s="32">
        <v>14</v>
      </c>
      <c r="E76" s="32">
        <v>160</v>
      </c>
      <c r="F76" s="32">
        <v>0</v>
      </c>
      <c r="G76" s="33" t="s">
        <v>18</v>
      </c>
      <c r="H76" s="73">
        <f>Modèle!BK62</f>
        <v>0</v>
      </c>
      <c r="I76" s="74">
        <f t="shared" si="1"/>
        <v>0</v>
      </c>
    </row>
    <row r="77" spans="1:9" s="4" customFormat="1" ht="13.5" customHeight="1" thickBot="1" x14ac:dyDescent="0.25">
      <c r="A77" s="17">
        <v>63</v>
      </c>
      <c r="B77" s="79" t="s">
        <v>171</v>
      </c>
      <c r="C77" s="31" t="s">
        <v>29</v>
      </c>
      <c r="D77" s="32">
        <v>4</v>
      </c>
      <c r="E77" s="32">
        <v>36</v>
      </c>
      <c r="F77" s="32">
        <v>0</v>
      </c>
      <c r="G77" s="33" t="s">
        <v>18</v>
      </c>
      <c r="H77" s="73">
        <f>Modèle!BL62</f>
        <v>0</v>
      </c>
      <c r="I77" s="74">
        <f t="shared" si="1"/>
        <v>0</v>
      </c>
    </row>
    <row r="78" spans="1:9" s="4" customFormat="1" ht="13.5" customHeight="1" thickBot="1" x14ac:dyDescent="0.25">
      <c r="A78" s="17">
        <v>64</v>
      </c>
      <c r="B78" s="79" t="s">
        <v>172</v>
      </c>
      <c r="C78" s="31" t="s">
        <v>29</v>
      </c>
      <c r="D78" s="32">
        <v>7</v>
      </c>
      <c r="E78" s="32">
        <v>20</v>
      </c>
      <c r="F78" s="32">
        <v>0</v>
      </c>
      <c r="G78" s="33" t="s">
        <v>18</v>
      </c>
      <c r="H78" s="73">
        <f>Modèle!BM62</f>
        <v>1</v>
      </c>
      <c r="I78" s="74">
        <f t="shared" si="1"/>
        <v>20</v>
      </c>
    </row>
    <row r="79" spans="1:9" s="4" customFormat="1" ht="13.5" customHeight="1" thickBot="1" x14ac:dyDescent="0.25">
      <c r="A79" s="17">
        <v>65</v>
      </c>
      <c r="B79" s="79" t="s">
        <v>173</v>
      </c>
      <c r="C79" s="31" t="s">
        <v>29</v>
      </c>
      <c r="D79" s="32">
        <v>8</v>
      </c>
      <c r="E79" s="32">
        <v>42</v>
      </c>
      <c r="F79" s="32">
        <v>0</v>
      </c>
      <c r="G79" s="33" t="s">
        <v>18</v>
      </c>
      <c r="H79" s="73">
        <f>Modèle!BN62</f>
        <v>0</v>
      </c>
      <c r="I79" s="74">
        <f t="shared" ref="I79:I110" si="2">E79*H79</f>
        <v>0</v>
      </c>
    </row>
    <row r="80" spans="1:9" s="4" customFormat="1" ht="13.5" customHeight="1" thickBot="1" x14ac:dyDescent="0.25">
      <c r="A80" s="17">
        <v>66</v>
      </c>
      <c r="B80" s="79" t="s">
        <v>174</v>
      </c>
      <c r="C80" s="31" t="s">
        <v>29</v>
      </c>
      <c r="D80" s="32">
        <v>15</v>
      </c>
      <c r="E80" s="32">
        <v>50</v>
      </c>
      <c r="F80" s="32">
        <v>0</v>
      </c>
      <c r="G80" s="33" t="s">
        <v>18</v>
      </c>
      <c r="H80" s="73">
        <f>Modèle!BO62</f>
        <v>0</v>
      </c>
      <c r="I80" s="74">
        <f t="shared" si="2"/>
        <v>0</v>
      </c>
    </row>
    <row r="81" spans="1:9" s="4" customFormat="1" ht="13.5" customHeight="1" thickBot="1" x14ac:dyDescent="0.25">
      <c r="A81" s="17">
        <v>67</v>
      </c>
      <c r="B81" s="79" t="s">
        <v>175</v>
      </c>
      <c r="C81" s="31" t="s">
        <v>30</v>
      </c>
      <c r="D81" s="32">
        <v>4</v>
      </c>
      <c r="E81" s="32">
        <v>60</v>
      </c>
      <c r="F81" s="32">
        <v>0</v>
      </c>
      <c r="G81" s="33" t="s">
        <v>18</v>
      </c>
      <c r="H81" s="73">
        <f>Modèle!BP62</f>
        <v>0</v>
      </c>
      <c r="I81" s="74">
        <f t="shared" si="2"/>
        <v>0</v>
      </c>
    </row>
    <row r="82" spans="1:9" s="4" customFormat="1" ht="13.5" customHeight="1" thickBot="1" x14ac:dyDescent="0.25">
      <c r="A82" s="17">
        <v>68</v>
      </c>
      <c r="B82" s="79" t="s">
        <v>176</v>
      </c>
      <c r="C82" s="31" t="s">
        <v>30</v>
      </c>
      <c r="D82" s="32">
        <v>7</v>
      </c>
      <c r="E82" s="32">
        <v>6</v>
      </c>
      <c r="F82" s="32">
        <v>0</v>
      </c>
      <c r="G82" s="33" t="s">
        <v>18</v>
      </c>
      <c r="H82" s="73">
        <f>Modèle!BQ62</f>
        <v>0</v>
      </c>
      <c r="I82" s="74">
        <f t="shared" si="2"/>
        <v>0</v>
      </c>
    </row>
    <row r="83" spans="1:9" s="4" customFormat="1" ht="13.5" customHeight="1" thickBot="1" x14ac:dyDescent="0.25">
      <c r="A83" s="17">
        <v>69</v>
      </c>
      <c r="B83" s="79" t="s">
        <v>177</v>
      </c>
      <c r="C83" s="31" t="s">
        <v>30</v>
      </c>
      <c r="D83" s="32">
        <v>10</v>
      </c>
      <c r="E83" s="32">
        <v>12</v>
      </c>
      <c r="F83" s="32">
        <v>0</v>
      </c>
      <c r="G83" s="33" t="s">
        <v>18</v>
      </c>
      <c r="H83" s="73">
        <f>Modèle!BR62</f>
        <v>0</v>
      </c>
      <c r="I83" s="74">
        <f t="shared" si="2"/>
        <v>0</v>
      </c>
    </row>
    <row r="84" spans="1:9" s="4" customFormat="1" ht="13.5" customHeight="1" thickBot="1" x14ac:dyDescent="0.25">
      <c r="A84" s="17">
        <v>70</v>
      </c>
      <c r="B84" s="79" t="s">
        <v>178</v>
      </c>
      <c r="C84" s="31" t="s">
        <v>30</v>
      </c>
      <c r="D84" s="32">
        <v>13</v>
      </c>
      <c r="E84" s="32">
        <v>20</v>
      </c>
      <c r="F84" s="32">
        <v>0</v>
      </c>
      <c r="G84" s="33" t="s">
        <v>18</v>
      </c>
      <c r="H84" s="73">
        <f>Modèle!BS62</f>
        <v>1</v>
      </c>
      <c r="I84" s="74">
        <f t="shared" si="2"/>
        <v>20</v>
      </c>
    </row>
    <row r="85" spans="1:9" s="4" customFormat="1" ht="13.5" customHeight="1" thickBot="1" x14ac:dyDescent="0.25">
      <c r="A85" s="17">
        <v>71</v>
      </c>
      <c r="B85" s="79" t="s">
        <v>179</v>
      </c>
      <c r="C85" s="31" t="s">
        <v>31</v>
      </c>
      <c r="D85" s="32">
        <v>2</v>
      </c>
      <c r="E85" s="32">
        <v>10</v>
      </c>
      <c r="F85" s="32">
        <v>0</v>
      </c>
      <c r="G85" s="33" t="s">
        <v>18</v>
      </c>
      <c r="H85" s="73">
        <f>Modèle!BT62</f>
        <v>0</v>
      </c>
      <c r="I85" s="74">
        <f t="shared" si="2"/>
        <v>0</v>
      </c>
    </row>
    <row r="86" spans="1:9" s="4" customFormat="1" ht="13.5" customHeight="1" thickBot="1" x14ac:dyDescent="0.25">
      <c r="A86" s="17">
        <v>72</v>
      </c>
      <c r="B86" s="79" t="s">
        <v>180</v>
      </c>
      <c r="C86" s="31" t="s">
        <v>31</v>
      </c>
      <c r="D86" s="32">
        <v>5</v>
      </c>
      <c r="E86" s="32">
        <v>28</v>
      </c>
      <c r="F86" s="32">
        <v>0</v>
      </c>
      <c r="G86" s="33" t="s">
        <v>18</v>
      </c>
      <c r="H86" s="73">
        <f>Modèle!BU62</f>
        <v>0</v>
      </c>
      <c r="I86" s="74">
        <f t="shared" si="2"/>
        <v>0</v>
      </c>
    </row>
    <row r="87" spans="1:9" s="4" customFormat="1" ht="13.5" customHeight="1" thickBot="1" x14ac:dyDescent="0.25">
      <c r="A87" s="17">
        <v>73</v>
      </c>
      <c r="B87" s="79" t="s">
        <v>181</v>
      </c>
      <c r="C87" s="31" t="s">
        <v>31</v>
      </c>
      <c r="D87" s="32">
        <v>6</v>
      </c>
      <c r="E87" s="32">
        <v>15</v>
      </c>
      <c r="F87" s="32">
        <v>0</v>
      </c>
      <c r="G87" s="33" t="s">
        <v>18</v>
      </c>
      <c r="H87" s="73">
        <f>Modèle!BV62</f>
        <v>0</v>
      </c>
      <c r="I87" s="74">
        <f t="shared" si="2"/>
        <v>0</v>
      </c>
    </row>
    <row r="88" spans="1:9" s="4" customFormat="1" ht="13.5" customHeight="1" thickBot="1" x14ac:dyDescent="0.25">
      <c r="A88" s="17">
        <v>74</v>
      </c>
      <c r="B88" s="79" t="s">
        <v>182</v>
      </c>
      <c r="C88" s="31" t="s">
        <v>31</v>
      </c>
      <c r="D88" s="32">
        <v>14</v>
      </c>
      <c r="E88" s="32">
        <v>32</v>
      </c>
      <c r="F88" s="32">
        <v>0</v>
      </c>
      <c r="G88" s="33" t="s">
        <v>18</v>
      </c>
      <c r="H88" s="73">
        <f>Modèle!BW62</f>
        <v>1</v>
      </c>
      <c r="I88" s="74">
        <f t="shared" si="2"/>
        <v>32</v>
      </c>
    </row>
    <row r="89" spans="1:9" s="4" customFormat="1" ht="13.5" customHeight="1" thickBot="1" x14ac:dyDescent="0.25">
      <c r="A89" s="17">
        <v>75</v>
      </c>
      <c r="B89" s="79" t="s">
        <v>183</v>
      </c>
      <c r="C89" s="31" t="s">
        <v>32</v>
      </c>
      <c r="D89" s="32">
        <v>4</v>
      </c>
      <c r="E89" s="32">
        <v>12</v>
      </c>
      <c r="F89" s="32">
        <v>0</v>
      </c>
      <c r="G89" s="33" t="s">
        <v>18</v>
      </c>
      <c r="H89" s="73">
        <f>Modèle!BX62</f>
        <v>0</v>
      </c>
      <c r="I89" s="74">
        <f t="shared" si="2"/>
        <v>0</v>
      </c>
    </row>
    <row r="90" spans="1:9" s="4" customFormat="1" ht="13.5" customHeight="1" thickBot="1" x14ac:dyDescent="0.25">
      <c r="A90" s="17">
        <v>76</v>
      </c>
      <c r="B90" s="79" t="s">
        <v>184</v>
      </c>
      <c r="C90" s="31" t="s">
        <v>32</v>
      </c>
      <c r="D90" s="32">
        <v>7</v>
      </c>
      <c r="E90" s="32">
        <v>14</v>
      </c>
      <c r="F90" s="32">
        <v>0</v>
      </c>
      <c r="G90" s="33" t="s">
        <v>18</v>
      </c>
      <c r="H90" s="73">
        <f>Modèle!BY62</f>
        <v>0</v>
      </c>
      <c r="I90" s="74">
        <f t="shared" si="2"/>
        <v>0</v>
      </c>
    </row>
    <row r="91" spans="1:9" s="4" customFormat="1" ht="13.5" customHeight="1" thickBot="1" x14ac:dyDescent="0.25">
      <c r="A91" s="17">
        <v>77</v>
      </c>
      <c r="B91" s="79" t="s">
        <v>185</v>
      </c>
      <c r="C91" s="31" t="s">
        <v>32</v>
      </c>
      <c r="D91" s="32">
        <v>8</v>
      </c>
      <c r="E91" s="32">
        <v>26</v>
      </c>
      <c r="F91" s="32">
        <v>0</v>
      </c>
      <c r="G91" s="33" t="s">
        <v>18</v>
      </c>
      <c r="H91" s="73">
        <f>Modèle!BZ62</f>
        <v>1</v>
      </c>
      <c r="I91" s="74">
        <f t="shared" si="2"/>
        <v>26</v>
      </c>
    </row>
    <row r="92" spans="1:9" s="4" customFormat="1" ht="13.5" customHeight="1" thickBot="1" x14ac:dyDescent="0.25">
      <c r="A92" s="17">
        <v>78</v>
      </c>
      <c r="B92" s="80" t="s">
        <v>186</v>
      </c>
      <c r="C92" s="31">
        <v>1</v>
      </c>
      <c r="D92" s="32" t="s">
        <v>33</v>
      </c>
      <c r="E92" s="32">
        <v>-321</v>
      </c>
      <c r="F92" s="32">
        <v>0</v>
      </c>
      <c r="G92" s="33" t="s">
        <v>18</v>
      </c>
      <c r="H92" s="73">
        <f>Modèle!CA62</f>
        <v>1</v>
      </c>
      <c r="I92" s="74">
        <f t="shared" si="2"/>
        <v>-321</v>
      </c>
    </row>
    <row r="93" spans="1:9" s="4" customFormat="1" ht="13.5" customHeight="1" thickBot="1" x14ac:dyDescent="0.25">
      <c r="A93" s="17">
        <v>79</v>
      </c>
      <c r="B93" s="79" t="s">
        <v>187</v>
      </c>
      <c r="C93" s="31">
        <v>2</v>
      </c>
      <c r="D93" s="32" t="s">
        <v>34</v>
      </c>
      <c r="E93" s="32">
        <v>-273</v>
      </c>
      <c r="F93" s="32">
        <v>0</v>
      </c>
      <c r="G93" s="33" t="s">
        <v>18</v>
      </c>
      <c r="H93" s="73">
        <f>Modèle!CB62</f>
        <v>1</v>
      </c>
      <c r="I93" s="74">
        <f t="shared" si="2"/>
        <v>-273</v>
      </c>
    </row>
    <row r="94" spans="1:9" s="4" customFormat="1" ht="13.5" customHeight="1" thickBot="1" x14ac:dyDescent="0.25">
      <c r="A94" s="17">
        <v>80</v>
      </c>
      <c r="B94" s="79" t="s">
        <v>188</v>
      </c>
      <c r="C94" s="31">
        <v>3</v>
      </c>
      <c r="D94" s="32" t="s">
        <v>35</v>
      </c>
      <c r="E94" s="32">
        <v>-150</v>
      </c>
      <c r="F94" s="32">
        <v>0</v>
      </c>
      <c r="G94" s="33" t="s">
        <v>18</v>
      </c>
      <c r="H94" s="73">
        <f>Modèle!CC62</f>
        <v>1</v>
      </c>
      <c r="I94" s="74">
        <f t="shared" si="2"/>
        <v>-150</v>
      </c>
    </row>
    <row r="95" spans="1:9" s="4" customFormat="1" ht="13.5" customHeight="1" thickBot="1" x14ac:dyDescent="0.25">
      <c r="A95" s="17">
        <v>81</v>
      </c>
      <c r="B95" s="79" t="s">
        <v>189</v>
      </c>
      <c r="C95" s="31">
        <v>4</v>
      </c>
      <c r="D95" s="32" t="s">
        <v>36</v>
      </c>
      <c r="E95" s="32">
        <v>-126</v>
      </c>
      <c r="F95" s="32">
        <v>0</v>
      </c>
      <c r="G95" s="33" t="s">
        <v>18</v>
      </c>
      <c r="H95" s="73">
        <f>Modèle!CD62</f>
        <v>1</v>
      </c>
      <c r="I95" s="74">
        <f t="shared" si="2"/>
        <v>-126</v>
      </c>
    </row>
    <row r="96" spans="1:9" s="4" customFormat="1" ht="13.5" customHeight="1" thickBot="1" x14ac:dyDescent="0.25">
      <c r="A96" s="17">
        <v>82</v>
      </c>
      <c r="B96" s="79" t="s">
        <v>190</v>
      </c>
      <c r="C96" s="31">
        <v>5</v>
      </c>
      <c r="D96" s="32" t="s">
        <v>37</v>
      </c>
      <c r="E96" s="32">
        <v>-192</v>
      </c>
      <c r="F96" s="32">
        <v>0</v>
      </c>
      <c r="G96" s="33" t="s">
        <v>18</v>
      </c>
      <c r="H96" s="73">
        <f>Modèle!CE62</f>
        <v>1</v>
      </c>
      <c r="I96" s="74">
        <f t="shared" si="2"/>
        <v>-192</v>
      </c>
    </row>
    <row r="97" spans="1:9" s="4" customFormat="1" ht="13.5" customHeight="1" thickBot="1" x14ac:dyDescent="0.25">
      <c r="A97" s="17">
        <v>83</v>
      </c>
      <c r="B97" s="79" t="s">
        <v>191</v>
      </c>
      <c r="C97" s="31">
        <v>6</v>
      </c>
      <c r="D97" s="32" t="s">
        <v>38</v>
      </c>
      <c r="E97" s="32">
        <v>-225</v>
      </c>
      <c r="F97" s="32">
        <v>0</v>
      </c>
      <c r="G97" s="33" t="s">
        <v>18</v>
      </c>
      <c r="H97" s="73">
        <f>Modèle!CF62</f>
        <v>0</v>
      </c>
      <c r="I97" s="74">
        <f t="shared" si="2"/>
        <v>0</v>
      </c>
    </row>
    <row r="98" spans="1:9" s="4" customFormat="1" ht="13.5" customHeight="1" thickBot="1" x14ac:dyDescent="0.25">
      <c r="A98" s="17">
        <v>84</v>
      </c>
      <c r="B98" s="79" t="s">
        <v>192</v>
      </c>
      <c r="C98" s="31">
        <v>7</v>
      </c>
      <c r="D98" s="32" t="s">
        <v>39</v>
      </c>
      <c r="E98" s="32">
        <v>-141</v>
      </c>
      <c r="F98" s="32">
        <v>0</v>
      </c>
      <c r="G98" s="33" t="s">
        <v>18</v>
      </c>
      <c r="H98" s="73">
        <f>Modèle!CG62</f>
        <v>1</v>
      </c>
      <c r="I98" s="74">
        <f t="shared" si="2"/>
        <v>-141</v>
      </c>
    </row>
    <row r="99" spans="1:9" s="4" customFormat="1" ht="13.5" customHeight="1" thickBot="1" x14ac:dyDescent="0.25">
      <c r="A99" s="17">
        <v>85</v>
      </c>
      <c r="B99" s="79" t="s">
        <v>193</v>
      </c>
      <c r="C99" s="31">
        <v>8</v>
      </c>
      <c r="D99" s="32" t="s">
        <v>40</v>
      </c>
      <c r="E99" s="32">
        <v>-243</v>
      </c>
      <c r="F99" s="32">
        <v>0</v>
      </c>
      <c r="G99" s="33" t="s">
        <v>18</v>
      </c>
      <c r="H99" s="73">
        <f>Modèle!CH62</f>
        <v>1</v>
      </c>
      <c r="I99" s="74">
        <f t="shared" si="2"/>
        <v>-243</v>
      </c>
    </row>
    <row r="100" spans="1:9" s="4" customFormat="1" ht="13.5" customHeight="1" thickBot="1" x14ac:dyDescent="0.25">
      <c r="A100" s="17">
        <v>86</v>
      </c>
      <c r="B100" s="79" t="s">
        <v>194</v>
      </c>
      <c r="C100" s="31">
        <v>9</v>
      </c>
      <c r="D100" s="32" t="s">
        <v>41</v>
      </c>
      <c r="E100" s="32">
        <v>-300</v>
      </c>
      <c r="F100" s="32">
        <v>0</v>
      </c>
      <c r="G100" s="33" t="s">
        <v>18</v>
      </c>
      <c r="H100" s="73">
        <f>Modèle!CI62</f>
        <v>1</v>
      </c>
      <c r="I100" s="74">
        <f t="shared" si="2"/>
        <v>-300</v>
      </c>
    </row>
    <row r="101" spans="1:9" s="4" customFormat="1" ht="13.5" customHeight="1" thickBot="1" x14ac:dyDescent="0.25">
      <c r="A101" s="17">
        <v>87</v>
      </c>
      <c r="B101" s="79" t="s">
        <v>195</v>
      </c>
      <c r="C101" s="31">
        <v>10</v>
      </c>
      <c r="D101" s="32" t="s">
        <v>42</v>
      </c>
      <c r="E101" s="32">
        <v>-234</v>
      </c>
      <c r="F101" s="32">
        <v>0</v>
      </c>
      <c r="G101" s="33" t="s">
        <v>18</v>
      </c>
      <c r="H101" s="73">
        <f>Modèle!CJ62</f>
        <v>0</v>
      </c>
      <c r="I101" s="74">
        <f t="shared" si="2"/>
        <v>0</v>
      </c>
    </row>
    <row r="102" spans="1:9" s="4" customFormat="1" ht="13.5" customHeight="1" thickBot="1" x14ac:dyDescent="0.25">
      <c r="A102" s="17">
        <v>88</v>
      </c>
      <c r="B102" s="79" t="s">
        <v>196</v>
      </c>
      <c r="C102" s="31">
        <v>11</v>
      </c>
      <c r="D102" s="32" t="s">
        <v>43</v>
      </c>
      <c r="E102" s="32">
        <v>-210</v>
      </c>
      <c r="F102" s="32">
        <v>0</v>
      </c>
      <c r="G102" s="33" t="s">
        <v>18</v>
      </c>
      <c r="H102" s="73">
        <f>Modèle!CK62</f>
        <v>1</v>
      </c>
      <c r="I102" s="74">
        <f t="shared" si="2"/>
        <v>-210</v>
      </c>
    </row>
    <row r="103" spans="1:9" s="4" customFormat="1" ht="13.5" customHeight="1" thickBot="1" x14ac:dyDescent="0.25">
      <c r="A103" s="17">
        <v>89</v>
      </c>
      <c r="B103" s="79" t="s">
        <v>197</v>
      </c>
      <c r="C103" s="31">
        <v>12</v>
      </c>
      <c r="D103" s="32" t="s">
        <v>44</v>
      </c>
      <c r="E103" s="32">
        <v>-180</v>
      </c>
      <c r="F103" s="32">
        <v>0</v>
      </c>
      <c r="G103" s="33" t="s">
        <v>18</v>
      </c>
      <c r="H103" s="73">
        <f>Modèle!CL62</f>
        <v>1</v>
      </c>
      <c r="I103" s="74">
        <f t="shared" si="2"/>
        <v>-180</v>
      </c>
    </row>
    <row r="104" spans="1:9" s="4" customFormat="1" ht="13.5" customHeight="1" thickBot="1" x14ac:dyDescent="0.25">
      <c r="A104" s="17">
        <v>90</v>
      </c>
      <c r="B104" s="79" t="s">
        <v>198</v>
      </c>
      <c r="C104" s="31">
        <v>13</v>
      </c>
      <c r="D104" s="32" t="s">
        <v>45</v>
      </c>
      <c r="E104" s="32">
        <v>-405</v>
      </c>
      <c r="F104" s="32">
        <v>0</v>
      </c>
      <c r="G104" s="33" t="s">
        <v>18</v>
      </c>
      <c r="H104" s="73">
        <f>Modèle!CM62</f>
        <v>1</v>
      </c>
      <c r="I104" s="74">
        <f t="shared" si="2"/>
        <v>-405</v>
      </c>
    </row>
    <row r="105" spans="1:9" s="4" customFormat="1" ht="13.5" customHeight="1" thickBot="1" x14ac:dyDescent="0.25">
      <c r="A105" s="17">
        <v>91</v>
      </c>
      <c r="B105" s="79" t="s">
        <v>199</v>
      </c>
      <c r="C105" s="31">
        <v>14</v>
      </c>
      <c r="D105" s="32" t="s">
        <v>46</v>
      </c>
      <c r="E105" s="32">
        <v>-210</v>
      </c>
      <c r="F105" s="32">
        <v>0</v>
      </c>
      <c r="G105" s="33" t="s">
        <v>18</v>
      </c>
      <c r="H105" s="73">
        <f>Modèle!CN62</f>
        <v>1</v>
      </c>
      <c r="I105" s="74">
        <f t="shared" si="2"/>
        <v>-210</v>
      </c>
    </row>
    <row r="106" spans="1:9" s="4" customFormat="1" ht="13.5" customHeight="1" thickBot="1" x14ac:dyDescent="0.25">
      <c r="A106" s="17">
        <v>92</v>
      </c>
      <c r="B106" s="79" t="s">
        <v>200</v>
      </c>
      <c r="C106" s="31">
        <v>15</v>
      </c>
      <c r="D106" s="32" t="s">
        <v>47</v>
      </c>
      <c r="E106" s="32">
        <v>-330</v>
      </c>
      <c r="F106" s="32">
        <v>0</v>
      </c>
      <c r="G106" s="33" t="s">
        <v>18</v>
      </c>
      <c r="H106" s="73">
        <f>Modèle!CO62</f>
        <v>1</v>
      </c>
      <c r="I106" s="74">
        <f t="shared" si="2"/>
        <v>-330</v>
      </c>
    </row>
    <row r="107" spans="1:9" s="4" customFormat="1" ht="13.5" customHeight="1" thickBot="1" x14ac:dyDescent="0.25">
      <c r="A107" s="17">
        <v>93</v>
      </c>
      <c r="B107" s="80" t="s">
        <v>201</v>
      </c>
      <c r="C107" s="31" t="s">
        <v>18</v>
      </c>
      <c r="D107" s="32" t="s">
        <v>38</v>
      </c>
      <c r="E107" s="32">
        <v>175</v>
      </c>
      <c r="F107" s="32">
        <v>0</v>
      </c>
      <c r="G107" s="33" t="s">
        <v>18</v>
      </c>
      <c r="H107" s="73">
        <f>Modèle!CP62</f>
        <v>1</v>
      </c>
      <c r="I107" s="74">
        <f t="shared" si="2"/>
        <v>175</v>
      </c>
    </row>
    <row r="108" spans="1:9" s="4" customFormat="1" ht="13.5" customHeight="1" thickBot="1" x14ac:dyDescent="0.25">
      <c r="A108" s="17">
        <v>94</v>
      </c>
      <c r="B108" s="80" t="s">
        <v>202</v>
      </c>
      <c r="C108" s="31" t="s">
        <v>18</v>
      </c>
      <c r="D108" s="32" t="s">
        <v>39</v>
      </c>
      <c r="E108" s="32">
        <v>147</v>
      </c>
      <c r="F108" s="32">
        <v>0</v>
      </c>
      <c r="G108" s="33" t="s">
        <v>18</v>
      </c>
      <c r="H108" s="73">
        <f>Modèle!CQ62</f>
        <v>0</v>
      </c>
      <c r="I108" s="74">
        <f t="shared" si="2"/>
        <v>0</v>
      </c>
    </row>
    <row r="109" spans="1:9" s="4" customFormat="1" ht="13.5" customHeight="1" thickBot="1" x14ac:dyDescent="0.25">
      <c r="A109" s="17">
        <v>95</v>
      </c>
      <c r="B109" s="80" t="s">
        <v>203</v>
      </c>
      <c r="C109" s="31" t="s">
        <v>18</v>
      </c>
      <c r="D109" s="32" t="s">
        <v>40</v>
      </c>
      <c r="E109" s="32">
        <v>181</v>
      </c>
      <c r="F109" s="32">
        <v>0</v>
      </c>
      <c r="G109" s="33" t="s">
        <v>18</v>
      </c>
      <c r="H109" s="73">
        <f>Modèle!CR62</f>
        <v>0</v>
      </c>
      <c r="I109" s="74">
        <f t="shared" si="2"/>
        <v>0</v>
      </c>
    </row>
    <row r="110" spans="1:9" s="4" customFormat="1" ht="13.5" customHeight="1" thickBot="1" x14ac:dyDescent="0.25">
      <c r="A110" s="17">
        <v>96</v>
      </c>
      <c r="B110" s="80" t="s">
        <v>204</v>
      </c>
      <c r="C110" s="31" t="s">
        <v>18</v>
      </c>
      <c r="D110" s="32" t="s">
        <v>41</v>
      </c>
      <c r="E110" s="32">
        <v>200</v>
      </c>
      <c r="F110" s="32">
        <v>0</v>
      </c>
      <c r="G110" s="33" t="s">
        <v>18</v>
      </c>
      <c r="H110" s="73">
        <f>Modèle!CS62</f>
        <v>0</v>
      </c>
      <c r="I110" s="74">
        <f t="shared" si="2"/>
        <v>0</v>
      </c>
    </row>
    <row r="111" spans="1:9" s="4" customFormat="1" ht="13.5" customHeight="1" thickBot="1" x14ac:dyDescent="0.25">
      <c r="A111" s="17">
        <v>97</v>
      </c>
      <c r="B111" s="84" t="s">
        <v>226</v>
      </c>
      <c r="C111" s="83" t="s">
        <v>18</v>
      </c>
      <c r="D111" s="32" t="s">
        <v>48</v>
      </c>
      <c r="E111" s="32">
        <v>0</v>
      </c>
      <c r="F111" s="32">
        <v>0</v>
      </c>
      <c r="G111" s="33">
        <v>1</v>
      </c>
      <c r="H111" s="73">
        <f>Modèle!CT62</f>
        <v>1</v>
      </c>
      <c r="I111" s="74">
        <f t="shared" ref="I111:I132" si="3">E111*H111</f>
        <v>0</v>
      </c>
    </row>
    <row r="112" spans="1:9" s="4" customFormat="1" ht="13.5" customHeight="1" thickBot="1" x14ac:dyDescent="0.25">
      <c r="A112" s="17">
        <v>98</v>
      </c>
      <c r="B112" s="80" t="s">
        <v>205</v>
      </c>
      <c r="C112" s="31" t="s">
        <v>48</v>
      </c>
      <c r="D112" s="32" t="s">
        <v>42</v>
      </c>
      <c r="E112" s="32">
        <v>178</v>
      </c>
      <c r="F112" s="32">
        <v>0</v>
      </c>
      <c r="G112" s="33" t="s">
        <v>18</v>
      </c>
      <c r="H112" s="73">
        <f>Modèle!CU62</f>
        <v>1</v>
      </c>
      <c r="I112" s="74">
        <f t="shared" si="3"/>
        <v>178</v>
      </c>
    </row>
    <row r="113" spans="1:9" s="4" customFormat="1" ht="13.5" customHeight="1" thickBot="1" x14ac:dyDescent="0.25">
      <c r="A113" s="17">
        <v>99</v>
      </c>
      <c r="B113" s="80" t="s">
        <v>206</v>
      </c>
      <c r="C113" s="31" t="s">
        <v>48</v>
      </c>
      <c r="D113" s="32" t="s">
        <v>43</v>
      </c>
      <c r="E113" s="32">
        <v>170</v>
      </c>
      <c r="F113" s="32">
        <v>0</v>
      </c>
      <c r="G113" s="33" t="s">
        <v>18</v>
      </c>
      <c r="H113" s="73">
        <f>Modèle!CV62</f>
        <v>0</v>
      </c>
      <c r="I113" s="74">
        <f t="shared" si="3"/>
        <v>0</v>
      </c>
    </row>
    <row r="114" spans="1:9" s="4" customFormat="1" ht="13.5" customHeight="1" thickBot="1" x14ac:dyDescent="0.25">
      <c r="A114" s="17">
        <v>100</v>
      </c>
      <c r="B114" s="80" t="s">
        <v>207</v>
      </c>
      <c r="C114" s="31" t="s">
        <v>48</v>
      </c>
      <c r="D114" s="32" t="s">
        <v>44</v>
      </c>
      <c r="E114" s="32">
        <v>160</v>
      </c>
      <c r="F114" s="32">
        <v>0</v>
      </c>
      <c r="G114" s="33" t="s">
        <v>18</v>
      </c>
      <c r="H114" s="73">
        <f>Modèle!CW62</f>
        <v>0</v>
      </c>
      <c r="I114" s="74">
        <f t="shared" si="3"/>
        <v>0</v>
      </c>
    </row>
    <row r="115" spans="1:9" s="4" customFormat="1" ht="13.5" customHeight="1" thickBot="1" x14ac:dyDescent="0.25">
      <c r="A115" s="17">
        <v>101</v>
      </c>
      <c r="B115" s="80" t="s">
        <v>208</v>
      </c>
      <c r="C115" s="31" t="s">
        <v>48</v>
      </c>
      <c r="D115" s="32" t="s">
        <v>45</v>
      </c>
      <c r="E115" s="32">
        <v>235</v>
      </c>
      <c r="F115" s="32">
        <v>0</v>
      </c>
      <c r="G115" s="33" t="s">
        <v>18</v>
      </c>
      <c r="H115" s="73">
        <f>Modèle!CX62</f>
        <v>0</v>
      </c>
      <c r="I115" s="74">
        <f t="shared" si="3"/>
        <v>0</v>
      </c>
    </row>
    <row r="116" spans="1:9" s="4" customFormat="1" ht="13.5" customHeight="1" thickBot="1" x14ac:dyDescent="0.25">
      <c r="A116" s="17">
        <v>102</v>
      </c>
      <c r="B116" s="80" t="s">
        <v>209</v>
      </c>
      <c r="C116" s="31" t="s">
        <v>48</v>
      </c>
      <c r="D116" s="32" t="s">
        <v>46</v>
      </c>
      <c r="E116" s="32">
        <v>170</v>
      </c>
      <c r="F116" s="32">
        <v>0</v>
      </c>
      <c r="G116" s="33" t="s">
        <v>18</v>
      </c>
      <c r="H116" s="73">
        <f>Modèle!CY62</f>
        <v>0</v>
      </c>
      <c r="I116" s="74">
        <f t="shared" si="3"/>
        <v>0</v>
      </c>
    </row>
    <row r="117" spans="1:9" s="4" customFormat="1" ht="13.5" customHeight="1" thickBot="1" x14ac:dyDescent="0.25">
      <c r="A117" s="17">
        <v>103</v>
      </c>
      <c r="B117" s="80" t="s">
        <v>210</v>
      </c>
      <c r="C117" s="31" t="s">
        <v>18</v>
      </c>
      <c r="D117" s="32" t="s">
        <v>47</v>
      </c>
      <c r="E117" s="32">
        <v>210</v>
      </c>
      <c r="F117" s="32">
        <v>0</v>
      </c>
      <c r="G117" s="33" t="s">
        <v>18</v>
      </c>
      <c r="H117" s="73">
        <f>Modèle!CZ62</f>
        <v>0</v>
      </c>
      <c r="I117" s="74">
        <f t="shared" si="3"/>
        <v>0</v>
      </c>
    </row>
    <row r="118" spans="1:9" s="4" customFormat="1" ht="13.5" customHeight="1" thickBot="1" x14ac:dyDescent="0.25">
      <c r="A118" s="17">
        <v>104</v>
      </c>
      <c r="B118" s="80" t="s">
        <v>211</v>
      </c>
      <c r="C118" s="31" t="s">
        <v>33</v>
      </c>
      <c r="D118" s="32" t="s">
        <v>18</v>
      </c>
      <c r="E118" s="32">
        <v>0</v>
      </c>
      <c r="F118" s="32">
        <v>1</v>
      </c>
      <c r="G118" s="33">
        <v>1</v>
      </c>
      <c r="H118" s="73">
        <f>Modèle!DA62</f>
        <v>1</v>
      </c>
      <c r="I118" s="74">
        <f t="shared" si="3"/>
        <v>0</v>
      </c>
    </row>
    <row r="119" spans="1:9" s="4" customFormat="1" ht="13.5" customHeight="1" thickBot="1" x14ac:dyDescent="0.25">
      <c r="A119" s="17">
        <v>105</v>
      </c>
      <c r="B119" s="80" t="s">
        <v>212</v>
      </c>
      <c r="C119" s="31" t="s">
        <v>34</v>
      </c>
      <c r="D119" s="32" t="s">
        <v>18</v>
      </c>
      <c r="E119" s="32">
        <v>0</v>
      </c>
      <c r="F119" s="32">
        <v>1</v>
      </c>
      <c r="G119" s="33">
        <v>1</v>
      </c>
      <c r="H119" s="73">
        <f>Modèle!DB62</f>
        <v>1</v>
      </c>
      <c r="I119" s="74">
        <f t="shared" si="3"/>
        <v>0</v>
      </c>
    </row>
    <row r="120" spans="1:9" s="4" customFormat="1" ht="13.5" customHeight="1" thickBot="1" x14ac:dyDescent="0.25">
      <c r="A120" s="17">
        <v>106</v>
      </c>
      <c r="B120" s="80" t="s">
        <v>213</v>
      </c>
      <c r="C120" s="31" t="s">
        <v>35</v>
      </c>
      <c r="D120" s="32" t="s">
        <v>18</v>
      </c>
      <c r="E120" s="32">
        <v>0</v>
      </c>
      <c r="F120" s="32">
        <v>1</v>
      </c>
      <c r="G120" s="33">
        <v>1</v>
      </c>
      <c r="H120" s="73">
        <f>Modèle!DC62</f>
        <v>1</v>
      </c>
      <c r="I120" s="74">
        <f t="shared" si="3"/>
        <v>0</v>
      </c>
    </row>
    <row r="121" spans="1:9" s="4" customFormat="1" ht="13.5" customHeight="1" thickBot="1" x14ac:dyDescent="0.25">
      <c r="A121" s="17">
        <v>107</v>
      </c>
      <c r="B121" s="80" t="s">
        <v>214</v>
      </c>
      <c r="C121" s="31" t="s">
        <v>36</v>
      </c>
      <c r="D121" s="32" t="s">
        <v>18</v>
      </c>
      <c r="E121" s="32">
        <v>0</v>
      </c>
      <c r="F121" s="32">
        <v>1</v>
      </c>
      <c r="G121" s="33">
        <v>1</v>
      </c>
      <c r="H121" s="73">
        <f>Modèle!DD62</f>
        <v>1</v>
      </c>
      <c r="I121" s="74">
        <f t="shared" si="3"/>
        <v>0</v>
      </c>
    </row>
    <row r="122" spans="1:9" s="4" customFormat="1" ht="13.5" customHeight="1" thickBot="1" x14ac:dyDescent="0.25">
      <c r="A122" s="17">
        <v>108</v>
      </c>
      <c r="B122" s="80" t="s">
        <v>215</v>
      </c>
      <c r="C122" s="31" t="s">
        <v>37</v>
      </c>
      <c r="D122" s="32" t="s">
        <v>18</v>
      </c>
      <c r="E122" s="32">
        <v>0</v>
      </c>
      <c r="F122" s="32">
        <v>1</v>
      </c>
      <c r="G122" s="33">
        <v>1</v>
      </c>
      <c r="H122" s="73">
        <f>Modèle!DE62</f>
        <v>1</v>
      </c>
      <c r="I122" s="74">
        <f t="shared" si="3"/>
        <v>0</v>
      </c>
    </row>
    <row r="123" spans="1:9" s="4" customFormat="1" ht="13.5" customHeight="1" thickBot="1" x14ac:dyDescent="0.25">
      <c r="A123" s="17">
        <v>109</v>
      </c>
      <c r="B123" s="80" t="s">
        <v>216</v>
      </c>
      <c r="C123" s="31" t="s">
        <v>38</v>
      </c>
      <c r="D123" s="32" t="s">
        <v>18</v>
      </c>
      <c r="E123" s="32">
        <v>0</v>
      </c>
      <c r="F123" s="32">
        <v>1</v>
      </c>
      <c r="G123" s="33">
        <v>1</v>
      </c>
      <c r="H123" s="73">
        <f>Modèle!DF62</f>
        <v>1</v>
      </c>
      <c r="I123" s="74">
        <f t="shared" si="3"/>
        <v>0</v>
      </c>
    </row>
    <row r="124" spans="1:9" s="4" customFormat="1" ht="13.5" customHeight="1" thickBot="1" x14ac:dyDescent="0.25">
      <c r="A124" s="17">
        <v>110</v>
      </c>
      <c r="B124" s="80" t="s">
        <v>217</v>
      </c>
      <c r="C124" s="31" t="s">
        <v>39</v>
      </c>
      <c r="D124" s="32" t="s">
        <v>18</v>
      </c>
      <c r="E124" s="32">
        <v>0</v>
      </c>
      <c r="F124" s="32">
        <v>1</v>
      </c>
      <c r="G124" s="33">
        <v>1</v>
      </c>
      <c r="H124" s="73">
        <f>Modèle!DG62</f>
        <v>1</v>
      </c>
      <c r="I124" s="74">
        <f t="shared" si="3"/>
        <v>0</v>
      </c>
    </row>
    <row r="125" spans="1:9" s="4" customFormat="1" ht="13.5" customHeight="1" thickBot="1" x14ac:dyDescent="0.25">
      <c r="A125" s="17">
        <v>111</v>
      </c>
      <c r="B125" s="80" t="s">
        <v>218</v>
      </c>
      <c r="C125" s="31" t="s">
        <v>40</v>
      </c>
      <c r="D125" s="32" t="s">
        <v>18</v>
      </c>
      <c r="E125" s="32">
        <v>0</v>
      </c>
      <c r="F125" s="32">
        <v>1</v>
      </c>
      <c r="G125" s="33">
        <v>1</v>
      </c>
      <c r="H125" s="73">
        <f>Modèle!DH62</f>
        <v>1</v>
      </c>
      <c r="I125" s="74">
        <f t="shared" si="3"/>
        <v>0</v>
      </c>
    </row>
    <row r="126" spans="1:9" s="4" customFormat="1" ht="13.5" customHeight="1" thickBot="1" x14ac:dyDescent="0.25">
      <c r="A126" s="17">
        <v>112</v>
      </c>
      <c r="B126" s="80" t="s">
        <v>219</v>
      </c>
      <c r="C126" s="31" t="s">
        <v>41</v>
      </c>
      <c r="D126" s="32" t="s">
        <v>18</v>
      </c>
      <c r="E126" s="32">
        <v>0</v>
      </c>
      <c r="F126" s="32">
        <v>1</v>
      </c>
      <c r="G126" s="33">
        <v>1</v>
      </c>
      <c r="H126" s="73">
        <f>Modèle!DI62</f>
        <v>1</v>
      </c>
      <c r="I126" s="74">
        <f t="shared" si="3"/>
        <v>0</v>
      </c>
    </row>
    <row r="127" spans="1:9" s="4" customFormat="1" ht="13.5" customHeight="1" thickBot="1" x14ac:dyDescent="0.25">
      <c r="A127" s="17">
        <v>113</v>
      </c>
      <c r="B127" s="80" t="s">
        <v>220</v>
      </c>
      <c r="C127" s="31" t="s">
        <v>42</v>
      </c>
      <c r="D127" s="32" t="s">
        <v>18</v>
      </c>
      <c r="E127" s="32">
        <v>0</v>
      </c>
      <c r="F127" s="32">
        <v>1</v>
      </c>
      <c r="G127" s="33">
        <v>1</v>
      </c>
      <c r="H127" s="73">
        <f>Modèle!DJ62</f>
        <v>1</v>
      </c>
      <c r="I127" s="74">
        <f t="shared" si="3"/>
        <v>0</v>
      </c>
    </row>
    <row r="128" spans="1:9" s="4" customFormat="1" ht="13.5" customHeight="1" thickBot="1" x14ac:dyDescent="0.25">
      <c r="A128" s="17">
        <v>114</v>
      </c>
      <c r="B128" s="80" t="s">
        <v>221</v>
      </c>
      <c r="C128" s="31" t="s">
        <v>43</v>
      </c>
      <c r="D128" s="32" t="s">
        <v>18</v>
      </c>
      <c r="E128" s="32">
        <v>0</v>
      </c>
      <c r="F128" s="32">
        <v>1</v>
      </c>
      <c r="G128" s="33">
        <v>1</v>
      </c>
      <c r="H128" s="73">
        <f>Modèle!DK62</f>
        <v>1</v>
      </c>
      <c r="I128" s="74">
        <f t="shared" si="3"/>
        <v>0</v>
      </c>
    </row>
    <row r="129" spans="1:9" s="4" customFormat="1" ht="13.5" customHeight="1" thickBot="1" x14ac:dyDescent="0.25">
      <c r="A129" s="17">
        <v>115</v>
      </c>
      <c r="B129" s="80" t="s">
        <v>222</v>
      </c>
      <c r="C129" s="31" t="s">
        <v>44</v>
      </c>
      <c r="D129" s="32" t="s">
        <v>18</v>
      </c>
      <c r="E129" s="32">
        <v>0</v>
      </c>
      <c r="F129" s="32">
        <v>1</v>
      </c>
      <c r="G129" s="33">
        <v>1</v>
      </c>
      <c r="H129" s="73">
        <f>Modèle!DL62</f>
        <v>1</v>
      </c>
      <c r="I129" s="74">
        <f t="shared" si="3"/>
        <v>0</v>
      </c>
    </row>
    <row r="130" spans="1:9" s="4" customFormat="1" ht="13.5" customHeight="1" thickBot="1" x14ac:dyDescent="0.25">
      <c r="A130" s="17">
        <v>116</v>
      </c>
      <c r="B130" s="80" t="s">
        <v>223</v>
      </c>
      <c r="C130" s="31" t="s">
        <v>45</v>
      </c>
      <c r="D130" s="32" t="s">
        <v>18</v>
      </c>
      <c r="E130" s="32">
        <v>0</v>
      </c>
      <c r="F130" s="32">
        <v>1</v>
      </c>
      <c r="G130" s="33">
        <v>1</v>
      </c>
      <c r="H130" s="73">
        <f>Modèle!DM62</f>
        <v>1</v>
      </c>
      <c r="I130" s="74">
        <f t="shared" si="3"/>
        <v>0</v>
      </c>
    </row>
    <row r="131" spans="1:9" s="4" customFormat="1" ht="13.5" customHeight="1" thickBot="1" x14ac:dyDescent="0.25">
      <c r="A131" s="27">
        <v>117</v>
      </c>
      <c r="B131" s="80" t="s">
        <v>224</v>
      </c>
      <c r="C131" s="31" t="s">
        <v>46</v>
      </c>
      <c r="D131" s="32" t="s">
        <v>18</v>
      </c>
      <c r="E131" s="32">
        <v>0</v>
      </c>
      <c r="F131" s="32">
        <v>1</v>
      </c>
      <c r="G131" s="33">
        <v>1</v>
      </c>
      <c r="H131" s="73">
        <f>Modèle!DN62</f>
        <v>1</v>
      </c>
      <c r="I131" s="74">
        <f t="shared" si="3"/>
        <v>0</v>
      </c>
    </row>
    <row r="132" spans="1:9" s="4" customFormat="1" ht="13.5" customHeight="1" thickBot="1" x14ac:dyDescent="0.25">
      <c r="A132" s="18">
        <v>118</v>
      </c>
      <c r="B132" s="81" t="s">
        <v>225</v>
      </c>
      <c r="C132" s="34" t="s">
        <v>47</v>
      </c>
      <c r="D132" s="35" t="s">
        <v>18</v>
      </c>
      <c r="E132" s="35">
        <v>0</v>
      </c>
      <c r="F132" s="35">
        <v>1</v>
      </c>
      <c r="G132" s="36">
        <v>1</v>
      </c>
      <c r="H132" s="75">
        <f>Modèle!DO62</f>
        <v>1</v>
      </c>
      <c r="I132" s="76">
        <f t="shared" si="3"/>
        <v>0</v>
      </c>
    </row>
    <row r="133" spans="1:9" s="4" customFormat="1" ht="13.5" customHeight="1" thickTop="1" thickBot="1" x14ac:dyDescent="0.25">
      <c r="H133" s="24" t="s">
        <v>17</v>
      </c>
      <c r="I133" s="77">
        <f>SUM(I15:I132)</f>
        <v>-2046</v>
      </c>
    </row>
    <row r="134" spans="1:9" s="4" customFormat="1" ht="13.5" customHeight="1" thickTop="1" x14ac:dyDescent="0.2"/>
    <row r="135" spans="1:9" s="4" customFormat="1" ht="13.5" customHeight="1" x14ac:dyDescent="0.2"/>
    <row r="136" spans="1:9" s="4" customFormat="1" ht="13.5" customHeight="1" x14ac:dyDescent="0.2"/>
    <row r="137" spans="1:9" s="4" customFormat="1" ht="13.5" customHeight="1" x14ac:dyDescent="0.2"/>
    <row r="138" spans="1:9" s="4" customFormat="1" ht="13.5" customHeight="1" x14ac:dyDescent="0.2"/>
    <row r="139" spans="1:9" s="4" customFormat="1" ht="13.5" customHeight="1" x14ac:dyDescent="0.2"/>
    <row r="140" spans="1:9" s="4" customFormat="1" ht="13.5" customHeight="1" x14ac:dyDescent="0.2"/>
    <row r="141" spans="1:9" s="4" customFormat="1" ht="13.5" customHeight="1" x14ac:dyDescent="0.2"/>
    <row r="142" spans="1:9" s="4" customFormat="1" ht="13.5" customHeight="1" x14ac:dyDescent="0.2"/>
    <row r="143" spans="1:9" s="4" customFormat="1" ht="13.5" customHeight="1" x14ac:dyDescent="0.2"/>
    <row r="144" spans="1:9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2"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133</xdr:row>
                <xdr:rowOff>19050</xdr:rowOff>
              </from>
              <to>
                <xdr:col>6</xdr:col>
                <xdr:colOff>371475</xdr:colOff>
                <xdr:row>135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autoPict="0" r:id="rId7">
            <anchor moveWithCells="1">
              <from>
                <xdr:col>8</xdr:col>
                <xdr:colOff>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133</xdr:row>
                <xdr:rowOff>19050</xdr:rowOff>
              </from>
              <to>
                <xdr:col>2</xdr:col>
                <xdr:colOff>400050</xdr:colOff>
                <xdr:row>135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400050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400050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R62"/>
  <sheetViews>
    <sheetView topLeftCell="CO1" zoomScale="90" zoomScaleNormal="90" workbookViewId="0">
      <selection activeCell="DP10" sqref="DP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119" width="6.7109375" style="4"/>
    <col min="120" max="122" width="7.85546875" style="4" customWidth="1"/>
    <col min="123" max="16384" width="6.7109375" style="4"/>
  </cols>
  <sheetData>
    <row r="1" spans="1:122" x14ac:dyDescent="0.2">
      <c r="A1" s="37" t="s">
        <v>228</v>
      </c>
    </row>
    <row r="3" spans="1:122" x14ac:dyDescent="0.2">
      <c r="A3" s="9" t="s">
        <v>49</v>
      </c>
    </row>
    <row r="4" spans="1:122" x14ac:dyDescent="0.2">
      <c r="A4" s="9" t="s">
        <v>50</v>
      </c>
      <c r="B4" s="4">
        <v>45</v>
      </c>
    </row>
    <row r="5" spans="1:122" x14ac:dyDescent="0.2">
      <c r="A5" s="9" t="s">
        <v>3</v>
      </c>
      <c r="B5" s="4">
        <v>118</v>
      </c>
    </row>
    <row r="7" spans="1:122" x14ac:dyDescent="0.2">
      <c r="A7" s="9" t="s">
        <v>51</v>
      </c>
      <c r="B7" s="38" t="s">
        <v>18</v>
      </c>
      <c r="C7" s="38" t="s">
        <v>18</v>
      </c>
      <c r="D7" s="38" t="s">
        <v>18</v>
      </c>
      <c r="E7" s="38" t="s">
        <v>18</v>
      </c>
      <c r="F7" s="38" t="s">
        <v>18</v>
      </c>
      <c r="G7" s="38" t="s">
        <v>18</v>
      </c>
      <c r="H7" s="38" t="s">
        <v>18</v>
      </c>
      <c r="I7" s="38" t="s">
        <v>18</v>
      </c>
      <c r="J7" s="38" t="s">
        <v>18</v>
      </c>
      <c r="K7" s="38" t="s">
        <v>18</v>
      </c>
      <c r="L7" s="38" t="s">
        <v>18</v>
      </c>
      <c r="M7" s="38" t="s">
        <v>18</v>
      </c>
      <c r="N7" s="38" t="s">
        <v>18</v>
      </c>
      <c r="O7" s="38" t="s">
        <v>18</v>
      </c>
      <c r="P7" s="38" t="s">
        <v>20</v>
      </c>
      <c r="Q7" s="38" t="s">
        <v>21</v>
      </c>
      <c r="R7" s="38" t="s">
        <v>22</v>
      </c>
      <c r="S7" s="38" t="s">
        <v>23</v>
      </c>
      <c r="T7" s="38" t="s">
        <v>25</v>
      </c>
      <c r="U7" s="38" t="s">
        <v>26</v>
      </c>
      <c r="V7" s="38" t="s">
        <v>27</v>
      </c>
      <c r="W7" s="38" t="s">
        <v>28</v>
      </c>
      <c r="X7" s="38" t="s">
        <v>30</v>
      </c>
      <c r="Y7" s="38" t="s">
        <v>31</v>
      </c>
      <c r="Z7" s="38" t="s">
        <v>32</v>
      </c>
      <c r="AA7" s="38" t="s">
        <v>19</v>
      </c>
      <c r="AB7" s="38" t="s">
        <v>19</v>
      </c>
      <c r="AC7" s="38" t="s">
        <v>19</v>
      </c>
      <c r="AD7" s="38" t="s">
        <v>20</v>
      </c>
      <c r="AE7" s="38" t="s">
        <v>20</v>
      </c>
      <c r="AF7" s="38" t="s">
        <v>20</v>
      </c>
      <c r="AG7" s="38" t="s">
        <v>20</v>
      </c>
      <c r="AH7" s="38" t="s">
        <v>21</v>
      </c>
      <c r="AI7" s="38" t="s">
        <v>21</v>
      </c>
      <c r="AJ7" s="38" t="s">
        <v>21</v>
      </c>
      <c r="AK7" s="38" t="s">
        <v>21</v>
      </c>
      <c r="AL7" s="38" t="s">
        <v>22</v>
      </c>
      <c r="AM7" s="38" t="s">
        <v>22</v>
      </c>
      <c r="AN7" s="38" t="s">
        <v>22</v>
      </c>
      <c r="AO7" s="38" t="s">
        <v>22</v>
      </c>
      <c r="AP7" s="38" t="s">
        <v>23</v>
      </c>
      <c r="AQ7" s="38" t="s">
        <v>23</v>
      </c>
      <c r="AR7" s="38" t="s">
        <v>24</v>
      </c>
      <c r="AS7" s="38" t="s">
        <v>24</v>
      </c>
      <c r="AT7" s="38" t="s">
        <v>24</v>
      </c>
      <c r="AU7" s="38" t="s">
        <v>24</v>
      </c>
      <c r="AV7" s="38" t="s">
        <v>25</v>
      </c>
      <c r="AW7" s="38" t="s">
        <v>25</v>
      </c>
      <c r="AX7" s="38" t="s">
        <v>25</v>
      </c>
      <c r="AY7" s="38" t="s">
        <v>25</v>
      </c>
      <c r="AZ7" s="38" t="s">
        <v>26</v>
      </c>
      <c r="BA7" s="38" t="s">
        <v>26</v>
      </c>
      <c r="BB7" s="38" t="s">
        <v>26</v>
      </c>
      <c r="BC7" s="38" t="s">
        <v>26</v>
      </c>
      <c r="BD7" s="38" t="s">
        <v>27</v>
      </c>
      <c r="BE7" s="38" t="s">
        <v>27</v>
      </c>
      <c r="BF7" s="38" t="s">
        <v>27</v>
      </c>
      <c r="BG7" s="38" t="s">
        <v>27</v>
      </c>
      <c r="BH7" s="38" t="s">
        <v>28</v>
      </c>
      <c r="BI7" s="38" t="s">
        <v>28</v>
      </c>
      <c r="BJ7" s="38" t="s">
        <v>28</v>
      </c>
      <c r="BK7" s="38" t="s">
        <v>28</v>
      </c>
      <c r="BL7" s="38" t="s">
        <v>29</v>
      </c>
      <c r="BM7" s="38" t="s">
        <v>29</v>
      </c>
      <c r="BN7" s="38" t="s">
        <v>29</v>
      </c>
      <c r="BO7" s="38" t="s">
        <v>29</v>
      </c>
      <c r="BP7" s="38" t="s">
        <v>30</v>
      </c>
      <c r="BQ7" s="38" t="s">
        <v>30</v>
      </c>
      <c r="BR7" s="38" t="s">
        <v>30</v>
      </c>
      <c r="BS7" s="38" t="s">
        <v>30</v>
      </c>
      <c r="BT7" s="38" t="s">
        <v>31</v>
      </c>
      <c r="BU7" s="38" t="s">
        <v>31</v>
      </c>
      <c r="BV7" s="38" t="s">
        <v>31</v>
      </c>
      <c r="BW7" s="38" t="s">
        <v>31</v>
      </c>
      <c r="BX7" s="38" t="s">
        <v>32</v>
      </c>
      <c r="BY7" s="38" t="s">
        <v>32</v>
      </c>
      <c r="BZ7" s="38" t="s">
        <v>32</v>
      </c>
      <c r="CA7" s="38">
        <v>1</v>
      </c>
      <c r="CB7" s="38">
        <v>2</v>
      </c>
      <c r="CC7" s="38">
        <v>3</v>
      </c>
      <c r="CD7" s="38">
        <v>4</v>
      </c>
      <c r="CE7" s="38">
        <v>5</v>
      </c>
      <c r="CF7" s="38">
        <v>6</v>
      </c>
      <c r="CG7" s="38">
        <v>7</v>
      </c>
      <c r="CH7" s="38">
        <v>8</v>
      </c>
      <c r="CI7" s="38">
        <v>9</v>
      </c>
      <c r="CJ7" s="38">
        <v>10</v>
      </c>
      <c r="CK7" s="38">
        <v>11</v>
      </c>
      <c r="CL7" s="38">
        <v>12</v>
      </c>
      <c r="CM7" s="38">
        <v>13</v>
      </c>
      <c r="CN7" s="38">
        <v>14</v>
      </c>
      <c r="CO7" s="38">
        <v>15</v>
      </c>
      <c r="CP7" s="38" t="s">
        <v>18</v>
      </c>
      <c r="CQ7" s="38" t="s">
        <v>18</v>
      </c>
      <c r="CR7" s="38" t="s">
        <v>18</v>
      </c>
      <c r="CS7" s="38" t="s">
        <v>18</v>
      </c>
      <c r="CT7" s="38" t="s">
        <v>18</v>
      </c>
      <c r="CU7" s="38" t="s">
        <v>48</v>
      </c>
      <c r="CV7" s="38" t="s">
        <v>48</v>
      </c>
      <c r="CW7" s="38" t="s">
        <v>48</v>
      </c>
      <c r="CX7" s="38" t="s">
        <v>48</v>
      </c>
      <c r="CY7" s="38" t="s">
        <v>48</v>
      </c>
      <c r="CZ7" s="38" t="s">
        <v>18</v>
      </c>
      <c r="DA7" s="38" t="s">
        <v>33</v>
      </c>
      <c r="DB7" s="38" t="s">
        <v>34</v>
      </c>
      <c r="DC7" s="38" t="s">
        <v>35</v>
      </c>
      <c r="DD7" s="38" t="s">
        <v>36</v>
      </c>
      <c r="DE7" s="38" t="s">
        <v>37</v>
      </c>
      <c r="DF7" s="38" t="s">
        <v>38</v>
      </c>
      <c r="DG7" s="38" t="s">
        <v>39</v>
      </c>
      <c r="DH7" s="38" t="s">
        <v>40</v>
      </c>
      <c r="DI7" s="38" t="s">
        <v>41</v>
      </c>
      <c r="DJ7" s="38" t="s">
        <v>42</v>
      </c>
      <c r="DK7" s="38" t="s">
        <v>43</v>
      </c>
      <c r="DL7" s="38" t="s">
        <v>44</v>
      </c>
      <c r="DM7" s="38" t="s">
        <v>45</v>
      </c>
      <c r="DN7" s="38" t="s">
        <v>46</v>
      </c>
      <c r="DO7" s="38" t="s">
        <v>47</v>
      </c>
      <c r="DP7" s="12" t="s">
        <v>55</v>
      </c>
      <c r="DQ7" s="12" t="s">
        <v>57</v>
      </c>
      <c r="DR7" s="12" t="s">
        <v>58</v>
      </c>
    </row>
    <row r="8" spans="1:122" x14ac:dyDescent="0.2">
      <c r="A8" s="39" t="s">
        <v>52</v>
      </c>
      <c r="B8" s="38" t="s">
        <v>19</v>
      </c>
      <c r="C8" s="38" t="s">
        <v>20</v>
      </c>
      <c r="D8" s="38" t="s">
        <v>21</v>
      </c>
      <c r="E8" s="38" t="s">
        <v>22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8" t="s">
        <v>28</v>
      </c>
      <c r="L8" s="38" t="s">
        <v>29</v>
      </c>
      <c r="M8" s="38" t="s">
        <v>30</v>
      </c>
      <c r="N8" s="38" t="s">
        <v>31</v>
      </c>
      <c r="O8" s="38" t="s">
        <v>32</v>
      </c>
      <c r="P8" s="38" t="s">
        <v>18</v>
      </c>
      <c r="Q8" s="38" t="s">
        <v>18</v>
      </c>
      <c r="R8" s="38" t="s">
        <v>18</v>
      </c>
      <c r="S8" s="38" t="s">
        <v>18</v>
      </c>
      <c r="T8" s="38" t="s">
        <v>18</v>
      </c>
      <c r="U8" s="38" t="s">
        <v>18</v>
      </c>
      <c r="V8" s="38" t="s">
        <v>18</v>
      </c>
      <c r="W8" s="38" t="s">
        <v>18</v>
      </c>
      <c r="X8" s="38" t="s">
        <v>18</v>
      </c>
      <c r="Y8" s="38" t="s">
        <v>18</v>
      </c>
      <c r="Z8" s="38" t="s">
        <v>18</v>
      </c>
      <c r="AA8" s="38">
        <v>4</v>
      </c>
      <c r="AB8" s="38">
        <v>8</v>
      </c>
      <c r="AC8" s="38">
        <v>15</v>
      </c>
      <c r="AD8" s="38">
        <v>2</v>
      </c>
      <c r="AE8" s="38">
        <v>3</v>
      </c>
      <c r="AF8" s="38">
        <v>5</v>
      </c>
      <c r="AG8" s="38">
        <v>12</v>
      </c>
      <c r="AH8" s="38">
        <v>2</v>
      </c>
      <c r="AI8" s="38">
        <v>6</v>
      </c>
      <c r="AJ8" s="38">
        <v>9</v>
      </c>
      <c r="AK8" s="38">
        <v>12</v>
      </c>
      <c r="AL8" s="38">
        <v>3</v>
      </c>
      <c r="AM8" s="38">
        <v>8</v>
      </c>
      <c r="AN8" s="38">
        <v>11</v>
      </c>
      <c r="AO8" s="38">
        <v>15</v>
      </c>
      <c r="AP8" s="38">
        <v>2</v>
      </c>
      <c r="AQ8" s="38">
        <v>5</v>
      </c>
      <c r="AR8" s="38">
        <v>4</v>
      </c>
      <c r="AS8" s="38">
        <v>7</v>
      </c>
      <c r="AT8" s="38">
        <v>8</v>
      </c>
      <c r="AU8" s="38">
        <v>15</v>
      </c>
      <c r="AV8" s="38">
        <v>1</v>
      </c>
      <c r="AW8" s="38">
        <v>3</v>
      </c>
      <c r="AX8" s="38">
        <v>8</v>
      </c>
      <c r="AY8" s="38">
        <v>12</v>
      </c>
      <c r="AZ8" s="38">
        <v>4</v>
      </c>
      <c r="BA8" s="38">
        <v>7</v>
      </c>
      <c r="BB8" s="38">
        <v>8</v>
      </c>
      <c r="BC8" s="38">
        <v>15</v>
      </c>
      <c r="BD8" s="38">
        <v>1</v>
      </c>
      <c r="BE8" s="38">
        <v>9</v>
      </c>
      <c r="BF8" s="38">
        <v>11</v>
      </c>
      <c r="BG8" s="38">
        <v>14</v>
      </c>
      <c r="BH8" s="38">
        <v>3</v>
      </c>
      <c r="BI8" s="38">
        <v>8</v>
      </c>
      <c r="BJ8" s="38">
        <v>11</v>
      </c>
      <c r="BK8" s="38">
        <v>14</v>
      </c>
      <c r="BL8" s="38">
        <v>4</v>
      </c>
      <c r="BM8" s="38">
        <v>7</v>
      </c>
      <c r="BN8" s="38">
        <v>8</v>
      </c>
      <c r="BO8" s="38">
        <v>15</v>
      </c>
      <c r="BP8" s="38">
        <v>4</v>
      </c>
      <c r="BQ8" s="38">
        <v>7</v>
      </c>
      <c r="BR8" s="38">
        <v>10</v>
      </c>
      <c r="BS8" s="38">
        <v>13</v>
      </c>
      <c r="BT8" s="38">
        <v>2</v>
      </c>
      <c r="BU8" s="38">
        <v>5</v>
      </c>
      <c r="BV8" s="38">
        <v>6</v>
      </c>
      <c r="BW8" s="38">
        <v>14</v>
      </c>
      <c r="BX8" s="38">
        <v>4</v>
      </c>
      <c r="BY8" s="38">
        <v>7</v>
      </c>
      <c r="BZ8" s="38">
        <v>8</v>
      </c>
      <c r="CA8" s="38" t="s">
        <v>33</v>
      </c>
      <c r="CB8" s="38" t="s">
        <v>34</v>
      </c>
      <c r="CC8" s="38" t="s">
        <v>35</v>
      </c>
      <c r="CD8" s="38" t="s">
        <v>36</v>
      </c>
      <c r="CE8" s="38" t="s">
        <v>37</v>
      </c>
      <c r="CF8" s="38" t="s">
        <v>38</v>
      </c>
      <c r="CG8" s="38" t="s">
        <v>39</v>
      </c>
      <c r="CH8" s="38" t="s">
        <v>40</v>
      </c>
      <c r="CI8" s="38" t="s">
        <v>41</v>
      </c>
      <c r="CJ8" s="38" t="s">
        <v>42</v>
      </c>
      <c r="CK8" s="38" t="s">
        <v>43</v>
      </c>
      <c r="CL8" s="38" t="s">
        <v>44</v>
      </c>
      <c r="CM8" s="38" t="s">
        <v>45</v>
      </c>
      <c r="CN8" s="38" t="s">
        <v>46</v>
      </c>
      <c r="CO8" s="38" t="s">
        <v>47</v>
      </c>
      <c r="CP8" s="38" t="s">
        <v>38</v>
      </c>
      <c r="CQ8" s="38" t="s">
        <v>39</v>
      </c>
      <c r="CR8" s="38" t="s">
        <v>40</v>
      </c>
      <c r="CS8" s="38" t="s">
        <v>41</v>
      </c>
      <c r="CT8" s="38" t="s">
        <v>48</v>
      </c>
      <c r="CU8" s="38" t="s">
        <v>42</v>
      </c>
      <c r="CV8" s="38" t="s">
        <v>43</v>
      </c>
      <c r="CW8" s="38" t="s">
        <v>44</v>
      </c>
      <c r="CX8" s="38" t="s">
        <v>45</v>
      </c>
      <c r="CY8" s="38" t="s">
        <v>46</v>
      </c>
      <c r="CZ8" s="38" t="s">
        <v>47</v>
      </c>
      <c r="DA8" s="38" t="s">
        <v>18</v>
      </c>
      <c r="DB8" s="38" t="s">
        <v>18</v>
      </c>
      <c r="DC8" s="38" t="s">
        <v>18</v>
      </c>
      <c r="DD8" s="38" t="s">
        <v>18</v>
      </c>
      <c r="DE8" s="38" t="s">
        <v>18</v>
      </c>
      <c r="DF8" s="38" t="s">
        <v>18</v>
      </c>
      <c r="DG8" s="38" t="s">
        <v>18</v>
      </c>
      <c r="DH8" s="38" t="s">
        <v>18</v>
      </c>
      <c r="DI8" s="38" t="s">
        <v>18</v>
      </c>
      <c r="DJ8" s="38" t="s">
        <v>18</v>
      </c>
      <c r="DK8" s="38" t="s">
        <v>18</v>
      </c>
      <c r="DL8" s="38" t="s">
        <v>18</v>
      </c>
      <c r="DM8" s="38" t="s">
        <v>18</v>
      </c>
      <c r="DN8" s="38" t="s">
        <v>18</v>
      </c>
      <c r="DO8" s="38" t="s">
        <v>18</v>
      </c>
      <c r="DP8" s="12" t="s">
        <v>56</v>
      </c>
      <c r="DQ8" s="12"/>
      <c r="DR8" s="12"/>
    </row>
    <row r="9" spans="1:122" ht="12.75" thickBot="1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12"/>
      <c r="DQ9" s="12"/>
      <c r="DR9" s="12"/>
    </row>
    <row r="10" spans="1:122" ht="14.25" thickBot="1" x14ac:dyDescent="0.3">
      <c r="A10" s="9" t="s">
        <v>53</v>
      </c>
      <c r="B10" s="60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80</v>
      </c>
      <c r="Q10" s="61">
        <v>75</v>
      </c>
      <c r="R10" s="61">
        <v>125</v>
      </c>
      <c r="S10" s="61">
        <v>150</v>
      </c>
      <c r="T10" s="61">
        <v>90</v>
      </c>
      <c r="U10" s="61">
        <v>80</v>
      </c>
      <c r="V10" s="61">
        <v>75</v>
      </c>
      <c r="W10" s="61">
        <v>60</v>
      </c>
      <c r="X10" s="61">
        <v>120</v>
      </c>
      <c r="Y10" s="61">
        <v>85</v>
      </c>
      <c r="Z10" s="61">
        <v>135</v>
      </c>
      <c r="AA10" s="61">
        <v>40</v>
      </c>
      <c r="AB10" s="61">
        <v>60</v>
      </c>
      <c r="AC10" s="61">
        <v>40</v>
      </c>
      <c r="AD10" s="61">
        <v>20</v>
      </c>
      <c r="AE10" s="61">
        <v>16</v>
      </c>
      <c r="AF10" s="61">
        <v>22</v>
      </c>
      <c r="AG10" s="61">
        <v>34</v>
      </c>
      <c r="AH10" s="61">
        <v>150</v>
      </c>
      <c r="AI10" s="61">
        <v>175</v>
      </c>
      <c r="AJ10" s="61">
        <v>200</v>
      </c>
      <c r="AK10" s="61">
        <v>100</v>
      </c>
      <c r="AL10" s="61">
        <v>100</v>
      </c>
      <c r="AM10" s="61">
        <v>105</v>
      </c>
      <c r="AN10" s="61">
        <v>40</v>
      </c>
      <c r="AO10" s="61">
        <v>20</v>
      </c>
      <c r="AP10" s="61">
        <v>10</v>
      </c>
      <c r="AQ10" s="61">
        <v>22</v>
      </c>
      <c r="AR10" s="61">
        <v>62</v>
      </c>
      <c r="AS10" s="61">
        <v>51</v>
      </c>
      <c r="AT10" s="61">
        <v>46</v>
      </c>
      <c r="AU10" s="61">
        <v>12</v>
      </c>
      <c r="AV10" s="61">
        <v>75</v>
      </c>
      <c r="AW10" s="61">
        <v>80</v>
      </c>
      <c r="AX10" s="61">
        <v>14</v>
      </c>
      <c r="AY10" s="61">
        <v>42</v>
      </c>
      <c r="AZ10" s="61">
        <v>28</v>
      </c>
      <c r="BA10" s="61">
        <v>16</v>
      </c>
      <c r="BB10" s="61">
        <v>22</v>
      </c>
      <c r="BC10" s="61">
        <v>29</v>
      </c>
      <c r="BD10" s="61">
        <v>76</v>
      </c>
      <c r="BE10" s="61">
        <v>80</v>
      </c>
      <c r="BF10" s="61">
        <v>14</v>
      </c>
      <c r="BG10" s="61">
        <v>22</v>
      </c>
      <c r="BH10" s="61">
        <v>125</v>
      </c>
      <c r="BI10" s="61">
        <v>160</v>
      </c>
      <c r="BJ10" s="61">
        <v>145</v>
      </c>
      <c r="BK10" s="61">
        <v>160</v>
      </c>
      <c r="BL10" s="61">
        <v>36</v>
      </c>
      <c r="BM10" s="61">
        <v>20</v>
      </c>
      <c r="BN10" s="61">
        <v>42</v>
      </c>
      <c r="BO10" s="61">
        <v>50</v>
      </c>
      <c r="BP10" s="61">
        <v>60</v>
      </c>
      <c r="BQ10" s="61">
        <v>6</v>
      </c>
      <c r="BR10" s="61">
        <v>12</v>
      </c>
      <c r="BS10" s="61">
        <v>20</v>
      </c>
      <c r="BT10" s="61">
        <v>10</v>
      </c>
      <c r="BU10" s="61">
        <v>28</v>
      </c>
      <c r="BV10" s="61">
        <v>15</v>
      </c>
      <c r="BW10" s="61">
        <v>32</v>
      </c>
      <c r="BX10" s="61">
        <v>12</v>
      </c>
      <c r="BY10" s="61">
        <v>14</v>
      </c>
      <c r="BZ10" s="61">
        <v>26</v>
      </c>
      <c r="CA10" s="61">
        <v>-321</v>
      </c>
      <c r="CB10" s="61">
        <v>-273</v>
      </c>
      <c r="CC10" s="61">
        <v>-150</v>
      </c>
      <c r="CD10" s="61">
        <v>-126</v>
      </c>
      <c r="CE10" s="61">
        <v>-192</v>
      </c>
      <c r="CF10" s="61">
        <v>-225</v>
      </c>
      <c r="CG10" s="61">
        <v>-141</v>
      </c>
      <c r="CH10" s="61">
        <v>-243</v>
      </c>
      <c r="CI10" s="61">
        <v>-300</v>
      </c>
      <c r="CJ10" s="61">
        <v>-234</v>
      </c>
      <c r="CK10" s="61">
        <v>-210</v>
      </c>
      <c r="CL10" s="61">
        <v>-180</v>
      </c>
      <c r="CM10" s="61">
        <v>-405</v>
      </c>
      <c r="CN10" s="61">
        <v>-210</v>
      </c>
      <c r="CO10" s="61">
        <v>-330</v>
      </c>
      <c r="CP10" s="61">
        <v>175</v>
      </c>
      <c r="CQ10" s="61">
        <v>147</v>
      </c>
      <c r="CR10" s="61">
        <v>181</v>
      </c>
      <c r="CS10" s="61">
        <v>200</v>
      </c>
      <c r="CT10" s="61">
        <v>0</v>
      </c>
      <c r="CU10" s="61">
        <v>178</v>
      </c>
      <c r="CV10" s="61">
        <v>170</v>
      </c>
      <c r="CW10" s="61">
        <v>160</v>
      </c>
      <c r="CX10" s="61">
        <v>235</v>
      </c>
      <c r="CY10" s="61">
        <v>170</v>
      </c>
      <c r="CZ10" s="61">
        <v>210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1">
        <v>0</v>
      </c>
      <c r="DI10" s="61">
        <v>0</v>
      </c>
      <c r="DJ10" s="61">
        <v>0</v>
      </c>
      <c r="DK10" s="61">
        <v>0</v>
      </c>
      <c r="DL10" s="61">
        <v>0</v>
      </c>
      <c r="DM10" s="61">
        <v>0</v>
      </c>
      <c r="DN10" s="61">
        <v>0</v>
      </c>
      <c r="DO10" s="61">
        <v>0</v>
      </c>
      <c r="DP10" s="69">
        <f>SUMPRODUCT(cij,xij)</f>
        <v>-2046</v>
      </c>
      <c r="DQ10" s="12"/>
      <c r="DR10" s="12"/>
    </row>
    <row r="11" spans="1:122" ht="12.75" thickBot="1" x14ac:dyDescent="0.25">
      <c r="DP11" s="12"/>
      <c r="DQ11" s="12"/>
      <c r="DR11" s="12"/>
    </row>
    <row r="12" spans="1:122" ht="12.75" thickBot="1" x14ac:dyDescent="0.25">
      <c r="A12" s="52" t="s">
        <v>54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54"/>
      <c r="DQ12" s="54"/>
      <c r="DR12" s="55"/>
    </row>
    <row r="13" spans="1:122" x14ac:dyDescent="0.2">
      <c r="A13" s="49" t="s">
        <v>59</v>
      </c>
      <c r="B13" s="42">
        <v>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>
        <v>-1</v>
      </c>
      <c r="AB13" s="42">
        <v>-1</v>
      </c>
      <c r="AC13" s="42">
        <v>-1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70">
        <f t="shared" ref="DP13:DP57" si="0">SUMPRODUCT(B13:DO13,xij)</f>
        <v>0</v>
      </c>
      <c r="DQ13" s="56" t="s">
        <v>60</v>
      </c>
      <c r="DR13" s="57">
        <v>0</v>
      </c>
    </row>
    <row r="14" spans="1:122" x14ac:dyDescent="0.2">
      <c r="A14" s="50" t="s">
        <v>61</v>
      </c>
      <c r="B14" s="16"/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-1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-1</v>
      </c>
      <c r="AE14" s="16">
        <v>-1</v>
      </c>
      <c r="AF14" s="16">
        <v>-1</v>
      </c>
      <c r="AG14" s="16">
        <v>-1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71">
        <f t="shared" si="0"/>
        <v>0</v>
      </c>
      <c r="DQ14" s="58" t="s">
        <v>60</v>
      </c>
      <c r="DR14" s="59">
        <v>0</v>
      </c>
    </row>
    <row r="15" spans="1:122" x14ac:dyDescent="0.2">
      <c r="A15" s="50" t="s">
        <v>62</v>
      </c>
      <c r="B15" s="16"/>
      <c r="C15" s="16"/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-1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>
        <v>-1</v>
      </c>
      <c r="AI15" s="16">
        <v>-1</v>
      </c>
      <c r="AJ15" s="16">
        <v>-1</v>
      </c>
      <c r="AK15" s="16">
        <v>-1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71">
        <f t="shared" si="0"/>
        <v>0</v>
      </c>
      <c r="DQ15" s="58" t="s">
        <v>60</v>
      </c>
      <c r="DR15" s="59">
        <v>0</v>
      </c>
    </row>
    <row r="16" spans="1:122" x14ac:dyDescent="0.2">
      <c r="A16" s="50" t="s">
        <v>63</v>
      </c>
      <c r="B16" s="16"/>
      <c r="C16" s="16"/>
      <c r="D16" s="16"/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v>-1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-1</v>
      </c>
      <c r="AM16" s="16">
        <v>-1</v>
      </c>
      <c r="AN16" s="16">
        <v>-1</v>
      </c>
      <c r="AO16" s="16">
        <v>-1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71">
        <f t="shared" si="0"/>
        <v>0</v>
      </c>
      <c r="DQ16" s="58" t="s">
        <v>60</v>
      </c>
      <c r="DR16" s="59">
        <v>0</v>
      </c>
    </row>
    <row r="17" spans="1:122" x14ac:dyDescent="0.2">
      <c r="A17" s="50" t="s">
        <v>64</v>
      </c>
      <c r="B17" s="16"/>
      <c r="C17" s="16"/>
      <c r="D17" s="16"/>
      <c r="E17" s="16"/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-1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-1</v>
      </c>
      <c r="AQ17" s="16">
        <v>-1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71">
        <f t="shared" si="0"/>
        <v>0</v>
      </c>
      <c r="DQ17" s="58" t="s">
        <v>60</v>
      </c>
      <c r="DR17" s="59">
        <v>0</v>
      </c>
    </row>
    <row r="18" spans="1:122" x14ac:dyDescent="0.2">
      <c r="A18" s="50" t="s">
        <v>65</v>
      </c>
      <c r="B18" s="16"/>
      <c r="C18" s="16"/>
      <c r="D18" s="16"/>
      <c r="E18" s="16"/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>
        <v>-1</v>
      </c>
      <c r="AS18" s="16">
        <v>-1</v>
      </c>
      <c r="AT18" s="16">
        <v>-1</v>
      </c>
      <c r="AU18" s="16">
        <v>-1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71">
        <f t="shared" si="0"/>
        <v>0</v>
      </c>
      <c r="DQ18" s="58" t="s">
        <v>60</v>
      </c>
      <c r="DR18" s="59">
        <v>0</v>
      </c>
    </row>
    <row r="19" spans="1:122" x14ac:dyDescent="0.2">
      <c r="A19" s="50" t="s">
        <v>66</v>
      </c>
      <c r="B19" s="16"/>
      <c r="C19" s="16"/>
      <c r="D19" s="16"/>
      <c r="E19" s="16"/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-1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>
        <v>-1</v>
      </c>
      <c r="AW19" s="16">
        <v>-1</v>
      </c>
      <c r="AX19" s="16">
        <v>-1</v>
      </c>
      <c r="AY19" s="16">
        <v>-1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71">
        <f t="shared" si="0"/>
        <v>0</v>
      </c>
      <c r="DQ19" s="58" t="s">
        <v>60</v>
      </c>
      <c r="DR19" s="59">
        <v>0</v>
      </c>
    </row>
    <row r="20" spans="1:122" x14ac:dyDescent="0.2">
      <c r="A20" s="50" t="s">
        <v>67</v>
      </c>
      <c r="B20" s="16"/>
      <c r="C20" s="16"/>
      <c r="D20" s="16"/>
      <c r="E20" s="16"/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v>-1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>
        <v>-1</v>
      </c>
      <c r="BA20" s="16">
        <v>-1</v>
      </c>
      <c r="BB20" s="16">
        <v>-1</v>
      </c>
      <c r="BC20" s="16">
        <v>-1</v>
      </c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71">
        <f t="shared" si="0"/>
        <v>0</v>
      </c>
      <c r="DQ20" s="58" t="s">
        <v>60</v>
      </c>
      <c r="DR20" s="59">
        <v>0</v>
      </c>
    </row>
    <row r="21" spans="1:122" x14ac:dyDescent="0.2">
      <c r="A21" s="50" t="s">
        <v>68</v>
      </c>
      <c r="B21" s="16"/>
      <c r="C21" s="16"/>
      <c r="D21" s="16"/>
      <c r="E21" s="16"/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v>-1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>
        <v>-1</v>
      </c>
      <c r="BE21" s="16">
        <v>-1</v>
      </c>
      <c r="BF21" s="16">
        <v>-1</v>
      </c>
      <c r="BG21" s="16">
        <v>-1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71">
        <f t="shared" si="0"/>
        <v>0</v>
      </c>
      <c r="DQ21" s="58" t="s">
        <v>60</v>
      </c>
      <c r="DR21" s="59">
        <v>0</v>
      </c>
    </row>
    <row r="22" spans="1:122" x14ac:dyDescent="0.2">
      <c r="A22" s="50" t="s">
        <v>69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-1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-1</v>
      </c>
      <c r="BI22" s="16">
        <v>-1</v>
      </c>
      <c r="BJ22" s="16">
        <v>-1</v>
      </c>
      <c r="BK22" s="16">
        <v>-1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71">
        <f t="shared" si="0"/>
        <v>0</v>
      </c>
      <c r="DQ22" s="58" t="s">
        <v>60</v>
      </c>
      <c r="DR22" s="59">
        <v>0</v>
      </c>
    </row>
    <row r="23" spans="1:122" x14ac:dyDescent="0.2">
      <c r="A23" s="50" t="s">
        <v>70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>
        <v>-1</v>
      </c>
      <c r="BM23" s="16">
        <v>-1</v>
      </c>
      <c r="BN23" s="16">
        <v>-1</v>
      </c>
      <c r="BO23" s="16">
        <v>-1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71">
        <f t="shared" si="0"/>
        <v>0</v>
      </c>
      <c r="DQ23" s="58" t="s">
        <v>60</v>
      </c>
      <c r="DR23" s="59">
        <v>0</v>
      </c>
    </row>
    <row r="24" spans="1:122" x14ac:dyDescent="0.2">
      <c r="A24" s="50" t="s">
        <v>71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-1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>
        <v>-1</v>
      </c>
      <c r="BQ24" s="16">
        <v>-1</v>
      </c>
      <c r="BR24" s="16">
        <v>-1</v>
      </c>
      <c r="BS24" s="16">
        <v>-1</v>
      </c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71">
        <f t="shared" si="0"/>
        <v>0</v>
      </c>
      <c r="DQ24" s="58" t="s">
        <v>60</v>
      </c>
      <c r="DR24" s="59">
        <v>0</v>
      </c>
    </row>
    <row r="25" spans="1:122" x14ac:dyDescent="0.2">
      <c r="A25" s="50" t="s">
        <v>72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v>-1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>
        <v>-1</v>
      </c>
      <c r="BU25" s="16">
        <v>-1</v>
      </c>
      <c r="BV25" s="16">
        <v>-1</v>
      </c>
      <c r="BW25" s="16">
        <v>-1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71">
        <f t="shared" si="0"/>
        <v>0</v>
      </c>
      <c r="DQ25" s="58" t="s">
        <v>60</v>
      </c>
      <c r="DR25" s="59">
        <v>0</v>
      </c>
    </row>
    <row r="26" spans="1:122" x14ac:dyDescent="0.2">
      <c r="A26" s="50" t="s">
        <v>73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-1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>
        <v>-1</v>
      </c>
      <c r="BY26" s="16">
        <v>-1</v>
      </c>
      <c r="BZ26" s="16">
        <v>-1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71">
        <f t="shared" si="0"/>
        <v>0</v>
      </c>
      <c r="DQ26" s="58" t="s">
        <v>60</v>
      </c>
      <c r="DR26" s="59">
        <v>0</v>
      </c>
    </row>
    <row r="27" spans="1:122" x14ac:dyDescent="0.2">
      <c r="A27" s="50" t="s">
        <v>74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1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>
        <v>1</v>
      </c>
      <c r="AS27" s="16"/>
      <c r="AT27" s="16"/>
      <c r="AU27" s="16"/>
      <c r="AV27" s="16"/>
      <c r="AW27" s="16"/>
      <c r="AX27" s="16"/>
      <c r="AY27" s="16"/>
      <c r="AZ27" s="16">
        <v>1</v>
      </c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>
        <v>1</v>
      </c>
      <c r="BM27" s="16"/>
      <c r="BN27" s="16"/>
      <c r="BO27" s="16"/>
      <c r="BP27" s="16">
        <v>1</v>
      </c>
      <c r="BQ27" s="16"/>
      <c r="BR27" s="16"/>
      <c r="BS27" s="16"/>
      <c r="BT27" s="16"/>
      <c r="BU27" s="16"/>
      <c r="BV27" s="16"/>
      <c r="BW27" s="16"/>
      <c r="BX27" s="16">
        <v>1</v>
      </c>
      <c r="BY27" s="16"/>
      <c r="BZ27" s="16"/>
      <c r="CA27" s="16"/>
      <c r="CB27" s="16"/>
      <c r="CC27" s="16"/>
      <c r="CD27" s="16">
        <v>-1</v>
      </c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71">
        <f t="shared" si="0"/>
        <v>0</v>
      </c>
      <c r="DQ27" s="58" t="s">
        <v>60</v>
      </c>
      <c r="DR27" s="59">
        <v>0</v>
      </c>
    </row>
    <row r="28" spans="1:122" x14ac:dyDescent="0.2">
      <c r="A28" s="50" t="s">
        <v>75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>
        <v>1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1</v>
      </c>
      <c r="AN28" s="16"/>
      <c r="AO28" s="16"/>
      <c r="AP28" s="16"/>
      <c r="AQ28" s="16"/>
      <c r="AR28" s="16"/>
      <c r="AS28" s="16"/>
      <c r="AT28" s="16">
        <v>1</v>
      </c>
      <c r="AU28" s="16"/>
      <c r="AV28" s="16"/>
      <c r="AW28" s="16"/>
      <c r="AX28" s="16">
        <v>1</v>
      </c>
      <c r="AY28" s="16"/>
      <c r="AZ28" s="16"/>
      <c r="BA28" s="16"/>
      <c r="BB28" s="16">
        <v>1</v>
      </c>
      <c r="BC28" s="16"/>
      <c r="BD28" s="16"/>
      <c r="BE28" s="16"/>
      <c r="BF28" s="16"/>
      <c r="BG28" s="16"/>
      <c r="BH28" s="16"/>
      <c r="BI28" s="16">
        <v>1</v>
      </c>
      <c r="BJ28" s="16"/>
      <c r="BK28" s="16"/>
      <c r="BL28" s="16"/>
      <c r="BM28" s="16"/>
      <c r="BN28" s="16">
        <v>1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>
        <v>1</v>
      </c>
      <c r="CA28" s="16"/>
      <c r="CB28" s="16"/>
      <c r="CC28" s="16"/>
      <c r="CD28" s="16"/>
      <c r="CE28" s="16"/>
      <c r="CF28" s="16"/>
      <c r="CG28" s="16"/>
      <c r="CH28" s="16">
        <v>-1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71">
        <f t="shared" si="0"/>
        <v>0</v>
      </c>
      <c r="DQ28" s="58" t="s">
        <v>60</v>
      </c>
      <c r="DR28" s="59">
        <v>0</v>
      </c>
    </row>
    <row r="29" spans="1:122" x14ac:dyDescent="0.2">
      <c r="A29" s="50" t="s">
        <v>76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>
        <v>1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1</v>
      </c>
      <c r="AP29" s="16"/>
      <c r="AQ29" s="16"/>
      <c r="AR29" s="16"/>
      <c r="AS29" s="16"/>
      <c r="AT29" s="16"/>
      <c r="AU29" s="16">
        <v>1</v>
      </c>
      <c r="AV29" s="16"/>
      <c r="AW29" s="16"/>
      <c r="AX29" s="16"/>
      <c r="AY29" s="16"/>
      <c r="AZ29" s="16"/>
      <c r="BA29" s="16"/>
      <c r="BB29" s="16"/>
      <c r="BC29" s="16">
        <v>1</v>
      </c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>
        <v>1</v>
      </c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>
        <v>-1</v>
      </c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71">
        <f t="shared" si="0"/>
        <v>0</v>
      </c>
      <c r="DQ29" s="58" t="s">
        <v>60</v>
      </c>
      <c r="DR29" s="59">
        <v>0</v>
      </c>
    </row>
    <row r="30" spans="1:122" x14ac:dyDescent="0.2">
      <c r="A30" s="50" t="s">
        <v>77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1</v>
      </c>
      <c r="AE30" s="16"/>
      <c r="AF30" s="16"/>
      <c r="AG30" s="16"/>
      <c r="AH30" s="16">
        <v>1</v>
      </c>
      <c r="AI30" s="16"/>
      <c r="AJ30" s="16"/>
      <c r="AK30" s="16"/>
      <c r="AL30" s="16"/>
      <c r="AM30" s="16"/>
      <c r="AN30" s="16"/>
      <c r="AO30" s="16"/>
      <c r="AP30" s="16">
        <v>1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>
        <v>1</v>
      </c>
      <c r="BU30" s="16"/>
      <c r="BV30" s="16"/>
      <c r="BW30" s="16"/>
      <c r="BX30" s="16"/>
      <c r="BY30" s="16"/>
      <c r="BZ30" s="16"/>
      <c r="CA30" s="16"/>
      <c r="CB30" s="16">
        <v>-1</v>
      </c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71">
        <f t="shared" si="0"/>
        <v>0</v>
      </c>
      <c r="DQ30" s="58" t="s">
        <v>60</v>
      </c>
      <c r="DR30" s="59">
        <v>0</v>
      </c>
    </row>
    <row r="31" spans="1:122" x14ac:dyDescent="0.2">
      <c r="A31" s="50" t="s">
        <v>78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>
        <v>1</v>
      </c>
      <c r="AF31" s="16"/>
      <c r="AG31" s="16"/>
      <c r="AH31" s="16"/>
      <c r="AI31" s="16"/>
      <c r="AJ31" s="16"/>
      <c r="AK31" s="16"/>
      <c r="AL31" s="16">
        <v>1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>
        <v>1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>
        <v>1</v>
      </c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>
        <v>-1</v>
      </c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71">
        <f t="shared" si="0"/>
        <v>0</v>
      </c>
      <c r="DQ31" s="58" t="s">
        <v>60</v>
      </c>
      <c r="DR31" s="59">
        <v>0</v>
      </c>
    </row>
    <row r="32" spans="1:122" x14ac:dyDescent="0.2">
      <c r="A32" s="50" t="s">
        <v>79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v>1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1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>
        <v>1</v>
      </c>
      <c r="BV32" s="16"/>
      <c r="BW32" s="16"/>
      <c r="BX32" s="16"/>
      <c r="BY32" s="16"/>
      <c r="BZ32" s="16"/>
      <c r="CA32" s="16"/>
      <c r="CB32" s="16"/>
      <c r="CC32" s="16"/>
      <c r="CD32" s="16"/>
      <c r="CE32" s="16">
        <v>-1</v>
      </c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71">
        <f t="shared" si="0"/>
        <v>0</v>
      </c>
      <c r="DQ32" s="58" t="s">
        <v>60</v>
      </c>
      <c r="DR32" s="59">
        <v>0</v>
      </c>
    </row>
    <row r="33" spans="1:122" x14ac:dyDescent="0.2">
      <c r="A33" s="50" t="s">
        <v>80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1</v>
      </c>
      <c r="AH33" s="16"/>
      <c r="AI33" s="16"/>
      <c r="AJ33" s="16"/>
      <c r="AK33" s="16">
        <v>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>
        <v>1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>
        <v>-1</v>
      </c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71">
        <f t="shared" si="0"/>
        <v>0</v>
      </c>
      <c r="DQ33" s="58" t="s">
        <v>60</v>
      </c>
      <c r="DR33" s="59">
        <v>0</v>
      </c>
    </row>
    <row r="34" spans="1:122" x14ac:dyDescent="0.2">
      <c r="A34" s="50" t="s">
        <v>81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>
        <v>1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>
        <v>1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>
        <v>-1</v>
      </c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71">
        <f t="shared" si="0"/>
        <v>0</v>
      </c>
      <c r="DQ34" s="58" t="s">
        <v>60</v>
      </c>
      <c r="DR34" s="59">
        <v>0</v>
      </c>
    </row>
    <row r="35" spans="1:122" x14ac:dyDescent="0.2">
      <c r="A35" s="50" t="s">
        <v>82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>
        <v>1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1</v>
      </c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>
        <v>-1</v>
      </c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71">
        <f t="shared" si="0"/>
        <v>0</v>
      </c>
      <c r="DQ35" s="58" t="s">
        <v>60</v>
      </c>
      <c r="DR35" s="59">
        <v>0</v>
      </c>
    </row>
    <row r="36" spans="1:122" x14ac:dyDescent="0.2">
      <c r="A36" s="50" t="s">
        <v>83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>
        <v>1</v>
      </c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>
        <v>1</v>
      </c>
      <c r="BG36" s="16"/>
      <c r="BH36" s="16"/>
      <c r="BI36" s="16"/>
      <c r="BJ36" s="16">
        <v>1</v>
      </c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>
        <v>-1</v>
      </c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71">
        <f t="shared" si="0"/>
        <v>0</v>
      </c>
      <c r="DQ36" s="58" t="s">
        <v>60</v>
      </c>
      <c r="DR36" s="59">
        <v>0</v>
      </c>
    </row>
    <row r="37" spans="1:122" x14ac:dyDescent="0.2">
      <c r="A37" s="50" t="s">
        <v>84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1</v>
      </c>
      <c r="AT37" s="16"/>
      <c r="AU37" s="16"/>
      <c r="AV37" s="16"/>
      <c r="AW37" s="16"/>
      <c r="AX37" s="16"/>
      <c r="AY37" s="16"/>
      <c r="AZ37" s="16"/>
      <c r="BA37" s="16">
        <v>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>
        <v>1</v>
      </c>
      <c r="BN37" s="16"/>
      <c r="BO37" s="16"/>
      <c r="BP37" s="16"/>
      <c r="BQ37" s="16">
        <v>1</v>
      </c>
      <c r="BR37" s="16"/>
      <c r="BS37" s="16"/>
      <c r="BT37" s="16"/>
      <c r="BU37" s="16"/>
      <c r="BV37" s="16"/>
      <c r="BW37" s="16"/>
      <c r="BX37" s="16"/>
      <c r="BY37" s="16">
        <v>1</v>
      </c>
      <c r="BZ37" s="16"/>
      <c r="CA37" s="16"/>
      <c r="CB37" s="16"/>
      <c r="CC37" s="16"/>
      <c r="CD37" s="16"/>
      <c r="CE37" s="16"/>
      <c r="CF37" s="16"/>
      <c r="CG37" s="16">
        <v>-1</v>
      </c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71">
        <f t="shared" si="0"/>
        <v>0</v>
      </c>
      <c r="DQ37" s="58" t="s">
        <v>60</v>
      </c>
      <c r="DR37" s="59">
        <v>0</v>
      </c>
    </row>
    <row r="38" spans="1:122" x14ac:dyDescent="0.2">
      <c r="A38" s="50" t="s">
        <v>85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>
        <v>1</v>
      </c>
      <c r="AW38" s="16"/>
      <c r="AX38" s="16"/>
      <c r="AY38" s="16"/>
      <c r="AZ38" s="16"/>
      <c r="BA38" s="16"/>
      <c r="BB38" s="16"/>
      <c r="BC38" s="16"/>
      <c r="BD38" s="16">
        <v>1</v>
      </c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>
        <v>-1</v>
      </c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71">
        <f t="shared" si="0"/>
        <v>0</v>
      </c>
      <c r="DQ38" s="58" t="s">
        <v>60</v>
      </c>
      <c r="DR38" s="59">
        <v>0</v>
      </c>
    </row>
    <row r="39" spans="1:122" x14ac:dyDescent="0.2">
      <c r="A39" s="50" t="s">
        <v>86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>
        <v>1</v>
      </c>
      <c r="BH39" s="16"/>
      <c r="BI39" s="16"/>
      <c r="BJ39" s="16"/>
      <c r="BK39" s="16">
        <v>1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>
        <v>1</v>
      </c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>
        <v>-1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71">
        <f t="shared" si="0"/>
        <v>0</v>
      </c>
      <c r="DQ39" s="58" t="s">
        <v>60</v>
      </c>
      <c r="DR39" s="59">
        <v>0</v>
      </c>
    </row>
    <row r="40" spans="1:122" x14ac:dyDescent="0.2">
      <c r="A40" s="50" t="s">
        <v>87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>
        <v>1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>
        <v>-1</v>
      </c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71">
        <f t="shared" si="0"/>
        <v>0</v>
      </c>
      <c r="DQ40" s="58" t="s">
        <v>60</v>
      </c>
      <c r="DR40" s="59">
        <v>0</v>
      </c>
    </row>
    <row r="41" spans="1:122" x14ac:dyDescent="0.2">
      <c r="A41" s="50" t="s">
        <v>88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>
        <v>1</v>
      </c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>
        <v>-1</v>
      </c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71">
        <f t="shared" si="0"/>
        <v>0</v>
      </c>
      <c r="DQ41" s="58" t="s">
        <v>60</v>
      </c>
      <c r="DR41" s="59">
        <v>0</v>
      </c>
    </row>
    <row r="42" spans="1:122" x14ac:dyDescent="0.2">
      <c r="A42" s="50" t="s">
        <v>89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>
        <v>1</v>
      </c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>
        <v>-1</v>
      </c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71">
        <f t="shared" si="0"/>
        <v>0</v>
      </c>
      <c r="DQ42" s="58" t="s">
        <v>60</v>
      </c>
      <c r="DR42" s="59">
        <v>0</v>
      </c>
    </row>
    <row r="43" spans="1:122" x14ac:dyDescent="0.2">
      <c r="A43" s="50" t="s">
        <v>90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>
        <v>1</v>
      </c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>
        <v>-1</v>
      </c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71">
        <f t="shared" si="0"/>
        <v>0</v>
      </c>
      <c r="DQ43" s="58" t="s">
        <v>60</v>
      </c>
      <c r="DR43" s="59">
        <v>0</v>
      </c>
    </row>
    <row r="44" spans="1:122" x14ac:dyDescent="0.2">
      <c r="A44" s="50" t="s">
        <v>91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>
        <v>1</v>
      </c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>
        <v>-1</v>
      </c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71">
        <f t="shared" si="0"/>
        <v>0</v>
      </c>
      <c r="DQ44" s="58" t="s">
        <v>60</v>
      </c>
      <c r="DR44" s="59">
        <v>0</v>
      </c>
    </row>
    <row r="45" spans="1:122" x14ac:dyDescent="0.2">
      <c r="A45" s="50" t="s">
        <v>92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>
        <v>1</v>
      </c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>
        <v>-1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71">
        <f t="shared" si="0"/>
        <v>0</v>
      </c>
      <c r="DQ45" s="58" t="s">
        <v>60</v>
      </c>
      <c r="DR45" s="59">
        <v>0</v>
      </c>
    </row>
    <row r="46" spans="1:122" x14ac:dyDescent="0.2">
      <c r="A46" s="50" t="s">
        <v>93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>
        <v>1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>
        <v>-1</v>
      </c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71">
        <f t="shared" si="0"/>
        <v>0</v>
      </c>
      <c r="DQ46" s="58" t="s">
        <v>60</v>
      </c>
      <c r="DR46" s="59">
        <v>0</v>
      </c>
    </row>
    <row r="47" spans="1:122" x14ac:dyDescent="0.2">
      <c r="A47" s="50" t="s">
        <v>94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>
        <v>1</v>
      </c>
      <c r="CG47" s="16"/>
      <c r="CH47" s="16"/>
      <c r="CI47" s="16"/>
      <c r="CJ47" s="16"/>
      <c r="CK47" s="16"/>
      <c r="CL47" s="16"/>
      <c r="CM47" s="16"/>
      <c r="CN47" s="16"/>
      <c r="CO47" s="16"/>
      <c r="CP47" s="16">
        <v>1</v>
      </c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>
        <v>-1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71">
        <f t="shared" si="0"/>
        <v>0</v>
      </c>
      <c r="DQ47" s="58" t="s">
        <v>60</v>
      </c>
      <c r="DR47" s="59">
        <v>0</v>
      </c>
    </row>
    <row r="48" spans="1:122" x14ac:dyDescent="0.2">
      <c r="A48" s="50" t="s">
        <v>95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>
        <v>1</v>
      </c>
      <c r="CH48" s="16"/>
      <c r="CI48" s="16"/>
      <c r="CJ48" s="16"/>
      <c r="CK48" s="16"/>
      <c r="CL48" s="16"/>
      <c r="CM48" s="16"/>
      <c r="CN48" s="16"/>
      <c r="CO48" s="16"/>
      <c r="CP48" s="16"/>
      <c r="CQ48" s="16">
        <v>1</v>
      </c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>
        <v>-1</v>
      </c>
      <c r="DH48" s="16"/>
      <c r="DI48" s="16"/>
      <c r="DJ48" s="16"/>
      <c r="DK48" s="16"/>
      <c r="DL48" s="16"/>
      <c r="DM48" s="16"/>
      <c r="DN48" s="16"/>
      <c r="DO48" s="16"/>
      <c r="DP48" s="71">
        <f t="shared" si="0"/>
        <v>0</v>
      </c>
      <c r="DQ48" s="58" t="s">
        <v>60</v>
      </c>
      <c r="DR48" s="59">
        <v>0</v>
      </c>
    </row>
    <row r="49" spans="1:122" x14ac:dyDescent="0.2">
      <c r="A49" s="50" t="s">
        <v>96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>
        <v>1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>
        <v>1</v>
      </c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>
        <v>-1</v>
      </c>
      <c r="DI49" s="16"/>
      <c r="DJ49" s="16"/>
      <c r="DK49" s="16"/>
      <c r="DL49" s="16"/>
      <c r="DM49" s="16"/>
      <c r="DN49" s="16"/>
      <c r="DO49" s="16"/>
      <c r="DP49" s="71">
        <f t="shared" si="0"/>
        <v>0</v>
      </c>
      <c r="DQ49" s="58" t="s">
        <v>60</v>
      </c>
      <c r="DR49" s="59">
        <v>0</v>
      </c>
    </row>
    <row r="50" spans="1:122" x14ac:dyDescent="0.2">
      <c r="A50" s="50" t="s">
        <v>97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>
        <v>1</v>
      </c>
      <c r="CJ50" s="16"/>
      <c r="CK50" s="16"/>
      <c r="CL50" s="16"/>
      <c r="CM50" s="16"/>
      <c r="CN50" s="16"/>
      <c r="CO50" s="16"/>
      <c r="CP50" s="16"/>
      <c r="CQ50" s="16"/>
      <c r="CR50" s="16"/>
      <c r="CS50" s="16">
        <v>1</v>
      </c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>
        <v>-1</v>
      </c>
      <c r="DJ50" s="16"/>
      <c r="DK50" s="16"/>
      <c r="DL50" s="16"/>
      <c r="DM50" s="16"/>
      <c r="DN50" s="16"/>
      <c r="DO50" s="16"/>
      <c r="DP50" s="71">
        <f t="shared" si="0"/>
        <v>0</v>
      </c>
      <c r="DQ50" s="58" t="s">
        <v>60</v>
      </c>
      <c r="DR50" s="59">
        <v>0</v>
      </c>
    </row>
    <row r="51" spans="1:122" x14ac:dyDescent="0.2">
      <c r="A51" s="50" t="s">
        <v>98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>
        <v>1</v>
      </c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>
        <v>1</v>
      </c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>
        <v>-1</v>
      </c>
      <c r="DK51" s="16"/>
      <c r="DL51" s="16"/>
      <c r="DM51" s="16"/>
      <c r="DN51" s="16"/>
      <c r="DO51" s="16"/>
      <c r="DP51" s="71">
        <f t="shared" si="0"/>
        <v>0</v>
      </c>
      <c r="DQ51" s="58" t="s">
        <v>60</v>
      </c>
      <c r="DR51" s="59">
        <v>0</v>
      </c>
    </row>
    <row r="52" spans="1:122" x14ac:dyDescent="0.2">
      <c r="A52" s="50" t="s">
        <v>99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>
        <v>1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>
        <v>1</v>
      </c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>
        <v>-1</v>
      </c>
      <c r="DL52" s="16"/>
      <c r="DM52" s="16"/>
      <c r="DN52" s="16"/>
      <c r="DO52" s="16"/>
      <c r="DP52" s="71">
        <f t="shared" si="0"/>
        <v>0</v>
      </c>
      <c r="DQ52" s="58" t="s">
        <v>60</v>
      </c>
      <c r="DR52" s="59">
        <v>0</v>
      </c>
    </row>
    <row r="53" spans="1:122" x14ac:dyDescent="0.2">
      <c r="A53" s="50" t="s">
        <v>100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>
        <v>1</v>
      </c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>
        <v>1</v>
      </c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>
        <v>-1</v>
      </c>
      <c r="DM53" s="16"/>
      <c r="DN53" s="16"/>
      <c r="DO53" s="16"/>
      <c r="DP53" s="71">
        <f t="shared" si="0"/>
        <v>0</v>
      </c>
      <c r="DQ53" s="58" t="s">
        <v>60</v>
      </c>
      <c r="DR53" s="59">
        <v>0</v>
      </c>
    </row>
    <row r="54" spans="1:122" x14ac:dyDescent="0.2">
      <c r="A54" s="50" t="s">
        <v>101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>
        <v>1</v>
      </c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>
        <v>1</v>
      </c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>
        <v>-1</v>
      </c>
      <c r="DN54" s="16"/>
      <c r="DO54" s="16"/>
      <c r="DP54" s="71">
        <f t="shared" si="0"/>
        <v>0</v>
      </c>
      <c r="DQ54" s="58" t="s">
        <v>60</v>
      </c>
      <c r="DR54" s="59">
        <v>0</v>
      </c>
    </row>
    <row r="55" spans="1:122" x14ac:dyDescent="0.2">
      <c r="A55" s="50" t="s">
        <v>102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>
        <v>1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>
        <v>1</v>
      </c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>
        <v>-1</v>
      </c>
      <c r="DO55" s="16"/>
      <c r="DP55" s="71">
        <f t="shared" si="0"/>
        <v>0</v>
      </c>
      <c r="DQ55" s="58" t="s">
        <v>60</v>
      </c>
      <c r="DR55" s="59">
        <v>0</v>
      </c>
    </row>
    <row r="56" spans="1:122" x14ac:dyDescent="0.2">
      <c r="A56" s="50" t="s">
        <v>103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>
        <v>1</v>
      </c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>
        <v>1</v>
      </c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>
        <v>-1</v>
      </c>
      <c r="DP56" s="71">
        <f t="shared" si="0"/>
        <v>0</v>
      </c>
      <c r="DQ56" s="58" t="s">
        <v>60</v>
      </c>
      <c r="DR56" s="59">
        <v>0</v>
      </c>
    </row>
    <row r="57" spans="1:122" ht="12.75" thickBot="1" x14ac:dyDescent="0.25">
      <c r="A57" s="51" t="s">
        <v>104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>
        <v>1</v>
      </c>
      <c r="CU57" s="48">
        <v>-1</v>
      </c>
      <c r="CV57" s="48">
        <v>-1</v>
      </c>
      <c r="CW57" s="48">
        <v>-1</v>
      </c>
      <c r="CX57" s="48">
        <v>-1</v>
      </c>
      <c r="CY57" s="48">
        <v>-1</v>
      </c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71">
        <f t="shared" si="0"/>
        <v>0</v>
      </c>
      <c r="DQ57" s="58" t="s">
        <v>60</v>
      </c>
      <c r="DR57" s="59">
        <v>0</v>
      </c>
    </row>
    <row r="58" spans="1:122" ht="14.25" thickBot="1" x14ac:dyDescent="0.3">
      <c r="A58" s="53" t="s">
        <v>105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6"/>
      <c r="DQ58" s="43"/>
      <c r="DR58" s="44"/>
    </row>
    <row r="59" spans="1:122" x14ac:dyDescent="0.2">
      <c r="A59" s="40" t="s">
        <v>106</v>
      </c>
      <c r="B59" s="41">
        <v>1</v>
      </c>
      <c r="C59" s="42">
        <v>1</v>
      </c>
      <c r="D59" s="42">
        <v>1</v>
      </c>
      <c r="E59" s="42">
        <v>1</v>
      </c>
      <c r="F59" s="42">
        <v>1</v>
      </c>
      <c r="G59" s="42">
        <v>1</v>
      </c>
      <c r="H59" s="42">
        <v>1</v>
      </c>
      <c r="I59" s="42">
        <v>1</v>
      </c>
      <c r="J59" s="42">
        <v>1</v>
      </c>
      <c r="K59" s="42">
        <v>1</v>
      </c>
      <c r="L59" s="42">
        <v>1</v>
      </c>
      <c r="M59" s="42">
        <v>1</v>
      </c>
      <c r="N59" s="42">
        <v>1</v>
      </c>
      <c r="O59" s="42">
        <v>1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0</v>
      </c>
      <c r="BZ59" s="42">
        <v>0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2">
        <v>0</v>
      </c>
      <c r="CH59" s="42">
        <v>0</v>
      </c>
      <c r="CI59" s="42">
        <v>0</v>
      </c>
      <c r="CJ59" s="42">
        <v>0</v>
      </c>
      <c r="CK59" s="42">
        <v>0</v>
      </c>
      <c r="CL59" s="42">
        <v>0</v>
      </c>
      <c r="CM59" s="42">
        <v>0</v>
      </c>
      <c r="CN59" s="42">
        <v>0</v>
      </c>
      <c r="CO59" s="42">
        <v>0</v>
      </c>
      <c r="CP59" s="42">
        <v>0</v>
      </c>
      <c r="CQ59" s="42">
        <v>0</v>
      </c>
      <c r="CR59" s="42">
        <v>0</v>
      </c>
      <c r="CS59" s="42">
        <v>0</v>
      </c>
      <c r="CT59" s="42">
        <v>0</v>
      </c>
      <c r="CU59" s="42">
        <v>0</v>
      </c>
      <c r="CV59" s="42">
        <v>0</v>
      </c>
      <c r="CW59" s="42">
        <v>0</v>
      </c>
      <c r="CX59" s="42">
        <v>0</v>
      </c>
      <c r="CY59" s="42">
        <v>0</v>
      </c>
      <c r="CZ59" s="42">
        <v>0</v>
      </c>
      <c r="DA59" s="42">
        <v>1</v>
      </c>
      <c r="DB59" s="42">
        <v>1</v>
      </c>
      <c r="DC59" s="42">
        <v>1</v>
      </c>
      <c r="DD59" s="42">
        <v>1</v>
      </c>
      <c r="DE59" s="42">
        <v>1</v>
      </c>
      <c r="DF59" s="42">
        <v>1</v>
      </c>
      <c r="DG59" s="42">
        <v>1</v>
      </c>
      <c r="DH59" s="42">
        <v>1</v>
      </c>
      <c r="DI59" s="42">
        <v>1</v>
      </c>
      <c r="DJ59" s="42">
        <v>1</v>
      </c>
      <c r="DK59" s="42">
        <v>1</v>
      </c>
      <c r="DL59" s="42">
        <v>1</v>
      </c>
      <c r="DM59" s="42">
        <v>1</v>
      </c>
      <c r="DN59" s="42">
        <v>1</v>
      </c>
      <c r="DO59" s="42">
        <v>1</v>
      </c>
      <c r="DP59" s="67"/>
      <c r="DQ59" s="62"/>
      <c r="DR59" s="63"/>
    </row>
    <row r="60" spans="1:122" ht="12.75" thickBot="1" x14ac:dyDescent="0.25">
      <c r="A60" s="47" t="s">
        <v>107</v>
      </c>
      <c r="B60" s="64">
        <v>1</v>
      </c>
      <c r="C60" s="65">
        <v>1</v>
      </c>
      <c r="D60" s="65">
        <v>1</v>
      </c>
      <c r="E60" s="65">
        <v>1</v>
      </c>
      <c r="F60" s="65">
        <v>1</v>
      </c>
      <c r="G60" s="65">
        <v>1</v>
      </c>
      <c r="H60" s="65">
        <v>1</v>
      </c>
      <c r="I60" s="65">
        <v>1</v>
      </c>
      <c r="J60" s="65">
        <v>1</v>
      </c>
      <c r="K60" s="65">
        <v>1</v>
      </c>
      <c r="L60" s="65">
        <v>1</v>
      </c>
      <c r="M60" s="65">
        <v>1</v>
      </c>
      <c r="N60" s="65">
        <v>1</v>
      </c>
      <c r="O60" s="65">
        <v>1</v>
      </c>
      <c r="P60" s="65" t="s">
        <v>18</v>
      </c>
      <c r="Q60" s="65" t="s">
        <v>18</v>
      </c>
      <c r="R60" s="65" t="s">
        <v>18</v>
      </c>
      <c r="S60" s="65" t="s">
        <v>18</v>
      </c>
      <c r="T60" s="65" t="s">
        <v>18</v>
      </c>
      <c r="U60" s="65" t="s">
        <v>18</v>
      </c>
      <c r="V60" s="65" t="s">
        <v>18</v>
      </c>
      <c r="W60" s="65" t="s">
        <v>18</v>
      </c>
      <c r="X60" s="65" t="s">
        <v>18</v>
      </c>
      <c r="Y60" s="65" t="s">
        <v>18</v>
      </c>
      <c r="Z60" s="65" t="s">
        <v>18</v>
      </c>
      <c r="AA60" s="65" t="s">
        <v>18</v>
      </c>
      <c r="AB60" s="65" t="s">
        <v>18</v>
      </c>
      <c r="AC60" s="65" t="s">
        <v>18</v>
      </c>
      <c r="AD60" s="65" t="s">
        <v>18</v>
      </c>
      <c r="AE60" s="65" t="s">
        <v>18</v>
      </c>
      <c r="AF60" s="65" t="s">
        <v>18</v>
      </c>
      <c r="AG60" s="65" t="s">
        <v>18</v>
      </c>
      <c r="AH60" s="65" t="s">
        <v>18</v>
      </c>
      <c r="AI60" s="65" t="s">
        <v>18</v>
      </c>
      <c r="AJ60" s="65" t="s">
        <v>18</v>
      </c>
      <c r="AK60" s="65" t="s">
        <v>18</v>
      </c>
      <c r="AL60" s="65" t="s">
        <v>18</v>
      </c>
      <c r="AM60" s="65" t="s">
        <v>18</v>
      </c>
      <c r="AN60" s="65" t="s">
        <v>18</v>
      </c>
      <c r="AO60" s="65" t="s">
        <v>18</v>
      </c>
      <c r="AP60" s="65" t="s">
        <v>18</v>
      </c>
      <c r="AQ60" s="65" t="s">
        <v>18</v>
      </c>
      <c r="AR60" s="65" t="s">
        <v>18</v>
      </c>
      <c r="AS60" s="65" t="s">
        <v>18</v>
      </c>
      <c r="AT60" s="65" t="s">
        <v>18</v>
      </c>
      <c r="AU60" s="65" t="s">
        <v>18</v>
      </c>
      <c r="AV60" s="65" t="s">
        <v>18</v>
      </c>
      <c r="AW60" s="65" t="s">
        <v>18</v>
      </c>
      <c r="AX60" s="65" t="s">
        <v>18</v>
      </c>
      <c r="AY60" s="65" t="s">
        <v>18</v>
      </c>
      <c r="AZ60" s="65" t="s">
        <v>18</v>
      </c>
      <c r="BA60" s="65" t="s">
        <v>18</v>
      </c>
      <c r="BB60" s="65" t="s">
        <v>18</v>
      </c>
      <c r="BC60" s="65" t="s">
        <v>18</v>
      </c>
      <c r="BD60" s="65" t="s">
        <v>18</v>
      </c>
      <c r="BE60" s="65" t="s">
        <v>18</v>
      </c>
      <c r="BF60" s="65" t="s">
        <v>18</v>
      </c>
      <c r="BG60" s="65" t="s">
        <v>18</v>
      </c>
      <c r="BH60" s="65" t="s">
        <v>18</v>
      </c>
      <c r="BI60" s="65" t="s">
        <v>18</v>
      </c>
      <c r="BJ60" s="65" t="s">
        <v>18</v>
      </c>
      <c r="BK60" s="65" t="s">
        <v>18</v>
      </c>
      <c r="BL60" s="65" t="s">
        <v>18</v>
      </c>
      <c r="BM60" s="65" t="s">
        <v>18</v>
      </c>
      <c r="BN60" s="65" t="s">
        <v>18</v>
      </c>
      <c r="BO60" s="65" t="s">
        <v>18</v>
      </c>
      <c r="BP60" s="65" t="s">
        <v>18</v>
      </c>
      <c r="BQ60" s="65" t="s">
        <v>18</v>
      </c>
      <c r="BR60" s="65" t="s">
        <v>18</v>
      </c>
      <c r="BS60" s="65" t="s">
        <v>18</v>
      </c>
      <c r="BT60" s="65" t="s">
        <v>18</v>
      </c>
      <c r="BU60" s="65" t="s">
        <v>18</v>
      </c>
      <c r="BV60" s="65" t="s">
        <v>18</v>
      </c>
      <c r="BW60" s="65" t="s">
        <v>18</v>
      </c>
      <c r="BX60" s="65" t="s">
        <v>18</v>
      </c>
      <c r="BY60" s="65" t="s">
        <v>18</v>
      </c>
      <c r="BZ60" s="65" t="s">
        <v>18</v>
      </c>
      <c r="CA60" s="65" t="s">
        <v>18</v>
      </c>
      <c r="CB60" s="65" t="s">
        <v>18</v>
      </c>
      <c r="CC60" s="65" t="s">
        <v>18</v>
      </c>
      <c r="CD60" s="65" t="s">
        <v>18</v>
      </c>
      <c r="CE60" s="65" t="s">
        <v>18</v>
      </c>
      <c r="CF60" s="65" t="s">
        <v>18</v>
      </c>
      <c r="CG60" s="65" t="s">
        <v>18</v>
      </c>
      <c r="CH60" s="65" t="s">
        <v>18</v>
      </c>
      <c r="CI60" s="65" t="s">
        <v>18</v>
      </c>
      <c r="CJ60" s="65" t="s">
        <v>18</v>
      </c>
      <c r="CK60" s="65" t="s">
        <v>18</v>
      </c>
      <c r="CL60" s="65" t="s">
        <v>18</v>
      </c>
      <c r="CM60" s="65" t="s">
        <v>18</v>
      </c>
      <c r="CN60" s="65" t="s">
        <v>18</v>
      </c>
      <c r="CO60" s="65" t="s">
        <v>18</v>
      </c>
      <c r="CP60" s="65" t="s">
        <v>18</v>
      </c>
      <c r="CQ60" s="65" t="s">
        <v>18</v>
      </c>
      <c r="CR60" s="65" t="s">
        <v>18</v>
      </c>
      <c r="CS60" s="65" t="s">
        <v>18</v>
      </c>
      <c r="CT60" s="65">
        <v>1</v>
      </c>
      <c r="CU60" s="65" t="s">
        <v>18</v>
      </c>
      <c r="CV60" s="65" t="s">
        <v>18</v>
      </c>
      <c r="CW60" s="65" t="s">
        <v>18</v>
      </c>
      <c r="CX60" s="65" t="s">
        <v>18</v>
      </c>
      <c r="CY60" s="65" t="s">
        <v>18</v>
      </c>
      <c r="CZ60" s="65" t="s">
        <v>18</v>
      </c>
      <c r="DA60" s="65">
        <v>1</v>
      </c>
      <c r="DB60" s="65">
        <v>1</v>
      </c>
      <c r="DC60" s="65">
        <v>1</v>
      </c>
      <c r="DD60" s="65">
        <v>1</v>
      </c>
      <c r="DE60" s="65">
        <v>1</v>
      </c>
      <c r="DF60" s="65">
        <v>1</v>
      </c>
      <c r="DG60" s="65">
        <v>1</v>
      </c>
      <c r="DH60" s="65">
        <v>1</v>
      </c>
      <c r="DI60" s="65">
        <v>1</v>
      </c>
      <c r="DJ60" s="65">
        <v>1</v>
      </c>
      <c r="DK60" s="65">
        <v>1</v>
      </c>
      <c r="DL60" s="65">
        <v>1</v>
      </c>
      <c r="DM60" s="65">
        <v>1</v>
      </c>
      <c r="DN60" s="65">
        <v>1</v>
      </c>
      <c r="DO60" s="65">
        <v>1</v>
      </c>
      <c r="DP60" s="68"/>
      <c r="DQ60" s="45"/>
      <c r="DR60" s="46"/>
    </row>
    <row r="62" spans="1:122" ht="13.5" x14ac:dyDescent="0.25">
      <c r="A62" s="9" t="s">
        <v>108</v>
      </c>
      <c r="B62" s="72">
        <v>1</v>
      </c>
      <c r="C62" s="72">
        <v>1</v>
      </c>
      <c r="D62" s="72">
        <v>1</v>
      </c>
      <c r="E62" s="72">
        <v>1</v>
      </c>
      <c r="F62" s="72">
        <v>1</v>
      </c>
      <c r="G62" s="72">
        <v>1</v>
      </c>
      <c r="H62" s="72">
        <v>1</v>
      </c>
      <c r="I62" s="72">
        <v>1</v>
      </c>
      <c r="J62" s="72">
        <v>1</v>
      </c>
      <c r="K62" s="72">
        <v>1</v>
      </c>
      <c r="L62" s="72">
        <v>1</v>
      </c>
      <c r="M62" s="72">
        <v>1</v>
      </c>
      <c r="N62" s="72">
        <v>1</v>
      </c>
      <c r="O62" s="72">
        <v>1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1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1</v>
      </c>
      <c r="AB62" s="72">
        <v>0</v>
      </c>
      <c r="AC62" s="72">
        <v>0</v>
      </c>
      <c r="AD62" s="72">
        <v>0</v>
      </c>
      <c r="AE62" s="72">
        <v>0</v>
      </c>
      <c r="AF62" s="72">
        <v>1</v>
      </c>
      <c r="AG62" s="72">
        <v>0</v>
      </c>
      <c r="AH62" s="72">
        <v>0</v>
      </c>
      <c r="AI62" s="72">
        <v>0</v>
      </c>
      <c r="AJ62" s="72">
        <v>0</v>
      </c>
      <c r="AK62" s="72">
        <v>1</v>
      </c>
      <c r="AL62" s="72">
        <v>0</v>
      </c>
      <c r="AM62" s="72">
        <v>0</v>
      </c>
      <c r="AN62" s="72">
        <v>1</v>
      </c>
      <c r="AO62" s="72">
        <v>0</v>
      </c>
      <c r="AP62" s="72">
        <v>1</v>
      </c>
      <c r="AQ62" s="72">
        <v>0</v>
      </c>
      <c r="AR62" s="72">
        <v>0</v>
      </c>
      <c r="AS62" s="72">
        <v>0</v>
      </c>
      <c r="AT62" s="72">
        <v>0</v>
      </c>
      <c r="AU62" s="72">
        <v>1</v>
      </c>
      <c r="AV62" s="72">
        <v>1</v>
      </c>
      <c r="AW62" s="7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1</v>
      </c>
      <c r="BF62" s="72">
        <v>0</v>
      </c>
      <c r="BG62" s="72">
        <v>0</v>
      </c>
      <c r="BH62" s="72">
        <v>1</v>
      </c>
      <c r="BI62" s="72">
        <v>0</v>
      </c>
      <c r="BJ62" s="72">
        <v>0</v>
      </c>
      <c r="BK62" s="72">
        <v>0</v>
      </c>
      <c r="BL62" s="72">
        <v>0</v>
      </c>
      <c r="BM62" s="72">
        <v>1</v>
      </c>
      <c r="BN62" s="72">
        <v>0</v>
      </c>
      <c r="BO62" s="72">
        <v>0</v>
      </c>
      <c r="BP62" s="72">
        <v>0</v>
      </c>
      <c r="BQ62" s="72">
        <v>0</v>
      </c>
      <c r="BR62" s="72">
        <v>0</v>
      </c>
      <c r="BS62" s="72">
        <v>1</v>
      </c>
      <c r="BT62" s="72">
        <v>0</v>
      </c>
      <c r="BU62" s="72">
        <v>0</v>
      </c>
      <c r="BV62" s="72">
        <v>0</v>
      </c>
      <c r="BW62" s="72">
        <v>1</v>
      </c>
      <c r="BX62" s="72">
        <v>0</v>
      </c>
      <c r="BY62" s="72">
        <v>0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0</v>
      </c>
      <c r="CG62" s="72">
        <v>1</v>
      </c>
      <c r="CH62" s="72">
        <v>1</v>
      </c>
      <c r="CI62" s="72">
        <v>1</v>
      </c>
      <c r="CJ62" s="72">
        <v>0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0</v>
      </c>
      <c r="CR62" s="72">
        <v>0</v>
      </c>
      <c r="CS62" s="72">
        <v>0</v>
      </c>
      <c r="CT62" s="72">
        <v>1</v>
      </c>
      <c r="CU62" s="72">
        <v>1</v>
      </c>
      <c r="CV62" s="72">
        <v>0</v>
      </c>
      <c r="CW62" s="72">
        <v>0</v>
      </c>
      <c r="CX62" s="72">
        <v>0</v>
      </c>
      <c r="CY62" s="72">
        <v>0</v>
      </c>
      <c r="CZ62" s="72">
        <v>0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Données</vt:lpstr>
      <vt:lpstr>Modèle</vt:lpstr>
      <vt:lpstr>B.Inf</vt:lpstr>
      <vt:lpstr>B.Sup1</vt:lpstr>
      <vt:lpstr>B.Sup2</vt:lpstr>
      <vt:lpstr>BSup3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MOG5-07d.xlsx</dc:title>
  <dc:subject>Le problème d'affectation des chauffeurs de Trans-Europe</dc:subject>
  <dc:creator>Nobert, Ouellet, Parent</dc:creator>
  <dc:description>Méthodes d'optimisation pour la gestion,
Nobert, Ouellet, Parent,
Cheneliere, 2016,
chapitre 5, problème 7d</dc:description>
  <cp:lastModifiedBy>Roch Ouellet</cp:lastModifiedBy>
  <cp:lastPrinted>2008-02-26T16:17:08Z</cp:lastPrinted>
  <dcterms:created xsi:type="dcterms:W3CDTF">2007-04-20T16:37:32Z</dcterms:created>
  <dcterms:modified xsi:type="dcterms:W3CDTF">2015-11-25T17:33:25Z</dcterms:modified>
  <cp:category>Fichier provenant d'un gabarit</cp:category>
</cp:coreProperties>
</file>