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Modèle!$B$24:$Y$24</definedName>
    <definedName name="B.Sup1">Modèle!$B$25:$F$25</definedName>
    <definedName name="B.Sup2">Modèle!$U$25:$Y$25</definedName>
    <definedName name="cij">Modèle!$B$10:$Y$10</definedName>
    <definedName name="MG">Modèle!$Z$13:$Z$22</definedName>
    <definedName name="solver_adj" localSheetId="1" hidden="1">Modèle!$B$27:$Y$27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Modèle!$U$27:$Y$27</definedName>
    <definedName name="solver_lhs2" localSheetId="1" hidden="1">Modèle!$B$27:$F$27</definedName>
    <definedName name="solver_lhs3" localSheetId="1" hidden="1">Modèle!$Z$13:$Z$22</definedName>
    <definedName name="solver_lhs4" localSheetId="1" hidden="1">Modèle!$B$27:$Y$27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Modèle!$Z$10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Modèle!$B$27:$Y$27</definedName>
    <definedName name="z">Modèle!$Z$10</definedName>
  </definedNames>
  <calcPr calcId="152511" calcOnSave="0"/>
</workbook>
</file>

<file path=xl/calcChain.xml><?xml version="1.0" encoding="utf-8"?>
<calcChain xmlns="http://schemas.openxmlformats.org/spreadsheetml/2006/main">
  <c r="H38" i="4" l="1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Z22" i="5"/>
  <c r="Z21" i="5"/>
  <c r="Z20" i="5"/>
  <c r="Z19" i="5"/>
  <c r="Z18" i="5"/>
  <c r="Z17" i="5"/>
  <c r="Z16" i="5"/>
  <c r="Z15" i="5"/>
  <c r="Z14" i="5"/>
  <c r="Z13" i="5"/>
  <c r="Z10" i="5"/>
  <c r="I39" i="4" l="1"/>
</calcChain>
</file>

<file path=xl/sharedStrings.xml><?xml version="1.0" encoding="utf-8"?>
<sst xmlns="http://schemas.openxmlformats.org/spreadsheetml/2006/main" count="203" uniqueCount="79">
  <si>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</si>
  <si>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</si>
  <si>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</si>
  <si>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</si>
  <si>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</si>
  <si>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</si>
  <si>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</si>
  <si>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</si>
  <si>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</si>
  <si>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</si>
  <si>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</si>
  <si>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</si>
  <si>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</si>
  <si>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</si>
  <si>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</si>
  <si>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</si>
  <si>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</si>
  <si>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</si>
  <si>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</si>
  <si>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</si>
  <si>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</si>
  <si>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</si>
  <si>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</si>
  <si>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</si>
  <si>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</si>
  <si>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</si>
  <si>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</si>
  <si>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</si>
  <si>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</si>
  <si>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</si>
  <si>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</si>
  <si>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</si>
  <si>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</si>
  <si>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</si>
  <si>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</si>
  <si>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</si>
  <si>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</si>
  <si>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</si>
  <si>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</si>
  <si>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</si>
  <si>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</si>
  <si>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 xml:space="preserve">z*  = </t>
  </si>
  <si>
    <t>.</t>
  </si>
  <si>
    <t>A</t>
  </si>
  <si>
    <t>B</t>
  </si>
  <si>
    <t>C</t>
  </si>
  <si>
    <t>D</t>
  </si>
  <si>
    <t>E</t>
  </si>
  <si>
    <t>V1</t>
  </si>
  <si>
    <t>V2</t>
  </si>
  <si>
    <t>V3</t>
  </si>
  <si>
    <t>V5</t>
  </si>
  <si>
    <t>V4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</si>
  <si>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</si>
  <si>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</si>
  <si>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</si>
  <si>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</si>
  <si>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</si>
  <si>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</si>
  <si>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</si>
  <si>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</si>
  <si>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</si>
  <si>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</si>
  <si>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</t>
  </si>
  <si>
    <t>=</t>
  </si>
  <si>
    <t>Sommet B</t>
  </si>
  <si>
    <t>Sommet C</t>
  </si>
  <si>
    <t>Sommet D</t>
  </si>
  <si>
    <t>Sommet E</t>
  </si>
  <si>
    <t>Sommet V1</t>
  </si>
  <si>
    <t>Sommet V2</t>
  </si>
  <si>
    <t>Sommet V3</t>
  </si>
  <si>
    <t>Sommet V5</t>
  </si>
  <si>
    <t>Sommet V4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</si>
  <si>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</si>
  <si>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</si>
  <si>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</si>
  <si>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</si>
  <si>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MOG5-10a La répartition de véhicules récréatifs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</si>
</sst>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41" xfId="0" applyFont="1" applyBorder="1"/>
    <xf numFmtId="0" fontId="4" fillId="0" borderId="20" xfId="0" applyFont="1" applyBorder="1"/>
    <xf numFmtId="0" fontId="4" fillId="0" borderId="42" xfId="0" applyFont="1" applyBorder="1"/>
    <xf numFmtId="0" fontId="4" fillId="4" borderId="42" xfId="0" applyFont="1" applyFill="1" applyBorder="1"/>
    <xf numFmtId="0" fontId="4" fillId="4" borderId="44" xfId="0" applyFont="1" applyFill="1" applyBorder="1"/>
    <xf numFmtId="0" fontId="4" fillId="4" borderId="46" xfId="0" applyFont="1" applyFill="1" applyBorder="1"/>
    <xf numFmtId="0" fontId="4" fillId="4" borderId="47" xfId="0" applyFont="1" applyFill="1" applyBorder="1"/>
    <xf numFmtId="0" fontId="4" fillId="0" borderId="45" xfId="0" applyFont="1" applyBorder="1"/>
    <xf numFmtId="0" fontId="4" fillId="0" borderId="46" xfId="0" applyFont="1" applyBorder="1"/>
    <xf numFmtId="0" fontId="4" fillId="0" borderId="21" xfId="0" applyFont="1" applyBorder="1"/>
    <xf numFmtId="0" fontId="4" fillId="0" borderId="49" xfId="0" applyFont="1" applyBorder="1"/>
    <xf numFmtId="0" fontId="4" fillId="0" borderId="50" xfId="0" applyFont="1" applyBorder="1"/>
    <xf numFmtId="0" fontId="3" fillId="4" borderId="21" xfId="0" applyFont="1" applyFill="1" applyBorder="1"/>
    <xf numFmtId="0" fontId="3" fillId="4" borderId="50" xfId="0" applyFont="1" applyFill="1" applyBorder="1"/>
    <xf numFmtId="0" fontId="4" fillId="4" borderId="42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0" xfId="0" applyFont="1" applyFill="1" applyBorder="1"/>
    <xf numFmtId="0" fontId="4" fillId="4" borderId="48" xfId="0" applyFont="1" applyFill="1" applyBorder="1"/>
    <xf numFmtId="0" fontId="4" fillId="0" borderId="4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4" borderId="20" xfId="0" applyFont="1" applyFill="1" applyBorder="1"/>
    <xf numFmtId="0" fontId="4" fillId="4" borderId="41" xfId="0" applyFont="1" applyFill="1" applyBorder="1"/>
    <xf numFmtId="0" fontId="4" fillId="4" borderId="45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4" fillId="6" borderId="49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19050</xdr:rowOff>
        </xdr:from>
        <xdr:to>
          <xdr:col>2</xdr:col>
          <xdr:colOff>581025</xdr:colOff>
          <xdr:row>41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39</xdr:row>
          <xdr:rowOff>19050</xdr:rowOff>
        </xdr:from>
        <xdr:to>
          <xdr:col>7</xdr:col>
          <xdr:colOff>180975</xdr:colOff>
          <xdr:row>41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R31" sqref="R31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78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10</v>
      </c>
    </row>
    <row r="8" spans="1:10" ht="13.5" customHeight="1" x14ac:dyDescent="0.2">
      <c r="C8" s="4" t="s">
        <v>3</v>
      </c>
      <c r="I8" s="11">
        <v>24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6</v>
      </c>
      <c r="B13" s="84"/>
      <c r="C13" s="84"/>
      <c r="D13" s="84"/>
      <c r="E13" s="84"/>
      <c r="F13" s="84"/>
      <c r="G13" s="85"/>
      <c r="H13" s="86" t="s">
        <v>16</v>
      </c>
      <c r="I13" s="87"/>
    </row>
    <row r="14" spans="1:10" s="4" customFormat="1" ht="13.5" customHeight="1" thickBot="1" x14ac:dyDescent="0.25">
      <c r="A14" s="27" t="s">
        <v>7</v>
      </c>
      <c r="B14" s="22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0" t="s">
        <v>14</v>
      </c>
      <c r="I14" s="19" t="s">
        <v>15</v>
      </c>
    </row>
    <row r="15" spans="1:10" s="4" customFormat="1" ht="13.5" customHeight="1" thickBot="1" x14ac:dyDescent="0.25">
      <c r="A15" s="28">
        <v>1</v>
      </c>
      <c r="B15" s="23" t="s">
        <v>17</v>
      </c>
      <c r="C15" s="30" t="s">
        <v>42</v>
      </c>
      <c r="D15" s="31" t="s">
        <v>43</v>
      </c>
      <c r="E15" s="31">
        <v>0</v>
      </c>
      <c r="F15" s="31">
        <v>0</v>
      </c>
      <c r="G15" s="32">
        <v>1</v>
      </c>
      <c r="H15" s="75">
        <f>Modèle!B27</f>
        <v>1</v>
      </c>
      <c r="I15" s="76">
        <f t="shared" ref="I15:I38" si="0">E15*H15</f>
        <v>0</v>
      </c>
    </row>
    <row r="16" spans="1:10" s="4" customFormat="1" ht="13.5" customHeight="1" thickBot="1" x14ac:dyDescent="0.25">
      <c r="A16" s="14">
        <v>2</v>
      </c>
      <c r="B16" s="24" t="s">
        <v>18</v>
      </c>
      <c r="C16" s="33" t="s">
        <v>42</v>
      </c>
      <c r="D16" s="34" t="s">
        <v>44</v>
      </c>
      <c r="E16" s="34">
        <v>0</v>
      </c>
      <c r="F16" s="34">
        <v>0</v>
      </c>
      <c r="G16" s="35">
        <v>1</v>
      </c>
      <c r="H16" s="75">
        <f>Modèle!C27</f>
        <v>1</v>
      </c>
      <c r="I16" s="76">
        <f t="shared" si="0"/>
        <v>0</v>
      </c>
    </row>
    <row r="17" spans="1:9" s="4" customFormat="1" ht="13.5" customHeight="1" thickBot="1" x14ac:dyDescent="0.25">
      <c r="A17" s="14">
        <v>3</v>
      </c>
      <c r="B17" s="24" t="s">
        <v>19</v>
      </c>
      <c r="C17" s="33" t="s">
        <v>42</v>
      </c>
      <c r="D17" s="34" t="s">
        <v>45</v>
      </c>
      <c r="E17" s="34">
        <v>0</v>
      </c>
      <c r="F17" s="34">
        <v>0</v>
      </c>
      <c r="G17" s="35">
        <v>1</v>
      </c>
      <c r="H17" s="75">
        <f>Modèle!D27</f>
        <v>1</v>
      </c>
      <c r="I17" s="76">
        <f t="shared" si="0"/>
        <v>0</v>
      </c>
    </row>
    <row r="18" spans="1:9" s="4" customFormat="1" ht="13.5" customHeight="1" thickBot="1" x14ac:dyDescent="0.25">
      <c r="A18" s="14">
        <v>4</v>
      </c>
      <c r="B18" s="24" t="s">
        <v>20</v>
      </c>
      <c r="C18" s="33" t="s">
        <v>42</v>
      </c>
      <c r="D18" s="34" t="s">
        <v>46</v>
      </c>
      <c r="E18" s="34">
        <v>0</v>
      </c>
      <c r="F18" s="34">
        <v>0</v>
      </c>
      <c r="G18" s="35">
        <v>1</v>
      </c>
      <c r="H18" s="75">
        <f>Modèle!E27</f>
        <v>1</v>
      </c>
      <c r="I18" s="76">
        <f t="shared" si="0"/>
        <v>0</v>
      </c>
    </row>
    <row r="19" spans="1:9" s="4" customFormat="1" ht="13.5" customHeight="1" thickBot="1" x14ac:dyDescent="0.25">
      <c r="A19" s="14">
        <v>5</v>
      </c>
      <c r="B19" s="24" t="s">
        <v>21</v>
      </c>
      <c r="C19" s="33" t="s">
        <v>42</v>
      </c>
      <c r="D19" s="34" t="s">
        <v>47</v>
      </c>
      <c r="E19" s="34">
        <v>0</v>
      </c>
      <c r="F19" s="34">
        <v>0</v>
      </c>
      <c r="G19" s="35">
        <v>1</v>
      </c>
      <c r="H19" s="75">
        <f>Modèle!F27</f>
        <v>1</v>
      </c>
      <c r="I19" s="76">
        <f t="shared" si="0"/>
        <v>0</v>
      </c>
    </row>
    <row r="20" spans="1:9" s="4" customFormat="1" ht="13.5" customHeight="1" thickBot="1" x14ac:dyDescent="0.25">
      <c r="A20" s="14">
        <v>6</v>
      </c>
      <c r="B20" s="24" t="s">
        <v>22</v>
      </c>
      <c r="C20" s="33" t="s">
        <v>43</v>
      </c>
      <c r="D20" s="34" t="s">
        <v>48</v>
      </c>
      <c r="E20" s="34">
        <v>-15</v>
      </c>
      <c r="F20" s="34">
        <v>0</v>
      </c>
      <c r="G20" s="35" t="s">
        <v>42</v>
      </c>
      <c r="H20" s="75">
        <f>Modèle!G27</f>
        <v>1</v>
      </c>
      <c r="I20" s="76">
        <f t="shared" si="0"/>
        <v>-15</v>
      </c>
    </row>
    <row r="21" spans="1:9" s="4" customFormat="1" ht="13.5" customHeight="1" thickBot="1" x14ac:dyDescent="0.25">
      <c r="A21" s="14">
        <v>7</v>
      </c>
      <c r="B21" s="24" t="s">
        <v>23</v>
      </c>
      <c r="C21" s="33" t="s">
        <v>43</v>
      </c>
      <c r="D21" s="34" t="s">
        <v>49</v>
      </c>
      <c r="E21" s="34">
        <v>-30</v>
      </c>
      <c r="F21" s="34">
        <v>0</v>
      </c>
      <c r="G21" s="35" t="s">
        <v>42</v>
      </c>
      <c r="H21" s="75">
        <f>Modèle!H27</f>
        <v>0</v>
      </c>
      <c r="I21" s="76">
        <f t="shared" si="0"/>
        <v>0</v>
      </c>
    </row>
    <row r="22" spans="1:9" s="4" customFormat="1" ht="13.5" customHeight="1" thickBot="1" x14ac:dyDescent="0.25">
      <c r="A22" s="14">
        <v>8</v>
      </c>
      <c r="B22" s="24" t="s">
        <v>24</v>
      </c>
      <c r="C22" s="33" t="s">
        <v>43</v>
      </c>
      <c r="D22" s="34" t="s">
        <v>50</v>
      </c>
      <c r="E22" s="34">
        <v>-20</v>
      </c>
      <c r="F22" s="34">
        <v>0</v>
      </c>
      <c r="G22" s="35" t="s">
        <v>42</v>
      </c>
      <c r="H22" s="75">
        <f>Modèle!I27</f>
        <v>0</v>
      </c>
      <c r="I22" s="76">
        <f t="shared" si="0"/>
        <v>0</v>
      </c>
    </row>
    <row r="23" spans="1:9" s="4" customFormat="1" ht="13.5" customHeight="1" thickBot="1" x14ac:dyDescent="0.25">
      <c r="A23" s="14">
        <v>9</v>
      </c>
      <c r="B23" s="24" t="s">
        <v>25</v>
      </c>
      <c r="C23" s="33" t="s">
        <v>44</v>
      </c>
      <c r="D23" s="34" t="s">
        <v>49</v>
      </c>
      <c r="E23" s="34">
        <v>-30</v>
      </c>
      <c r="F23" s="34">
        <v>0</v>
      </c>
      <c r="G23" s="35" t="s">
        <v>42</v>
      </c>
      <c r="H23" s="75">
        <f>Modèle!J27</f>
        <v>1</v>
      </c>
      <c r="I23" s="76">
        <f t="shared" si="0"/>
        <v>-30</v>
      </c>
    </row>
    <row r="24" spans="1:9" s="4" customFormat="1" ht="13.5" customHeight="1" thickBot="1" x14ac:dyDescent="0.25">
      <c r="A24" s="14">
        <v>10</v>
      </c>
      <c r="B24" s="24" t="s">
        <v>26</v>
      </c>
      <c r="C24" s="33" t="s">
        <v>44</v>
      </c>
      <c r="D24" s="34" t="s">
        <v>50</v>
      </c>
      <c r="E24" s="34">
        <v>-10</v>
      </c>
      <c r="F24" s="34">
        <v>0</v>
      </c>
      <c r="G24" s="35" t="s">
        <v>42</v>
      </c>
      <c r="H24" s="75">
        <f>Modèle!K27</f>
        <v>0</v>
      </c>
      <c r="I24" s="76">
        <f t="shared" si="0"/>
        <v>0</v>
      </c>
    </row>
    <row r="25" spans="1:9" s="4" customFormat="1" ht="13.5" customHeight="1" thickBot="1" x14ac:dyDescent="0.25">
      <c r="A25" s="14">
        <v>11</v>
      </c>
      <c r="B25" s="24" t="s">
        <v>27</v>
      </c>
      <c r="C25" s="33" t="s">
        <v>44</v>
      </c>
      <c r="D25" s="34" t="s">
        <v>51</v>
      </c>
      <c r="E25" s="34">
        <v>-25</v>
      </c>
      <c r="F25" s="34">
        <v>0</v>
      </c>
      <c r="G25" s="35" t="s">
        <v>42</v>
      </c>
      <c r="H25" s="75">
        <f>Modèle!L27</f>
        <v>0</v>
      </c>
      <c r="I25" s="76">
        <f t="shared" si="0"/>
        <v>0</v>
      </c>
    </row>
    <row r="26" spans="1:9" s="4" customFormat="1" ht="13.5" customHeight="1" thickBot="1" x14ac:dyDescent="0.25">
      <c r="A26" s="14">
        <v>12</v>
      </c>
      <c r="B26" s="24" t="s">
        <v>28</v>
      </c>
      <c r="C26" s="33" t="s">
        <v>45</v>
      </c>
      <c r="D26" s="34" t="s">
        <v>48</v>
      </c>
      <c r="E26" s="34">
        <v>-10</v>
      </c>
      <c r="F26" s="34">
        <v>0</v>
      </c>
      <c r="G26" s="35" t="s">
        <v>42</v>
      </c>
      <c r="H26" s="75">
        <f>Modèle!M27</f>
        <v>0</v>
      </c>
      <c r="I26" s="76">
        <f t="shared" si="0"/>
        <v>0</v>
      </c>
    </row>
    <row r="27" spans="1:9" s="4" customFormat="1" ht="13.5" customHeight="1" thickBot="1" x14ac:dyDescent="0.25">
      <c r="A27" s="14">
        <v>13</v>
      </c>
      <c r="B27" s="24" t="s">
        <v>29</v>
      </c>
      <c r="C27" s="33" t="s">
        <v>45</v>
      </c>
      <c r="D27" s="34" t="s">
        <v>50</v>
      </c>
      <c r="E27" s="34">
        <v>-35</v>
      </c>
      <c r="F27" s="34">
        <v>0</v>
      </c>
      <c r="G27" s="35" t="s">
        <v>42</v>
      </c>
      <c r="H27" s="75">
        <f>Modèle!N27</f>
        <v>0</v>
      </c>
      <c r="I27" s="76">
        <f t="shared" si="0"/>
        <v>0</v>
      </c>
    </row>
    <row r="28" spans="1:9" s="4" customFormat="1" ht="13.5" customHeight="1" thickBot="1" x14ac:dyDescent="0.25">
      <c r="A28" s="14">
        <v>14</v>
      </c>
      <c r="B28" s="24" t="s">
        <v>30</v>
      </c>
      <c r="C28" s="33" t="s">
        <v>45</v>
      </c>
      <c r="D28" s="34" t="s">
        <v>52</v>
      </c>
      <c r="E28" s="34">
        <v>-20</v>
      </c>
      <c r="F28" s="34">
        <v>0</v>
      </c>
      <c r="G28" s="35" t="s">
        <v>42</v>
      </c>
      <c r="H28" s="75">
        <f>Modèle!O27</f>
        <v>1</v>
      </c>
      <c r="I28" s="76">
        <f t="shared" si="0"/>
        <v>-20</v>
      </c>
    </row>
    <row r="29" spans="1:9" s="4" customFormat="1" ht="13.5" customHeight="1" thickBot="1" x14ac:dyDescent="0.25">
      <c r="A29" s="14">
        <v>15</v>
      </c>
      <c r="B29" s="24" t="s">
        <v>31</v>
      </c>
      <c r="C29" s="33" t="s">
        <v>46</v>
      </c>
      <c r="D29" s="34" t="s">
        <v>49</v>
      </c>
      <c r="E29" s="34">
        <v>-20</v>
      </c>
      <c r="F29" s="34">
        <v>0</v>
      </c>
      <c r="G29" s="35" t="s">
        <v>42</v>
      </c>
      <c r="H29" s="75">
        <f>Modèle!P27</f>
        <v>0</v>
      </c>
      <c r="I29" s="76">
        <f t="shared" si="0"/>
        <v>0</v>
      </c>
    </row>
    <row r="30" spans="1:9" s="4" customFormat="1" ht="13.5" customHeight="1" thickBot="1" x14ac:dyDescent="0.25">
      <c r="A30" s="14">
        <v>16</v>
      </c>
      <c r="B30" s="24" t="s">
        <v>32</v>
      </c>
      <c r="C30" s="33" t="s">
        <v>46</v>
      </c>
      <c r="D30" s="34" t="s">
        <v>50</v>
      </c>
      <c r="E30" s="34">
        <v>-30</v>
      </c>
      <c r="F30" s="34">
        <v>0</v>
      </c>
      <c r="G30" s="35" t="s">
        <v>42</v>
      </c>
      <c r="H30" s="75">
        <f>Modèle!Q27</f>
        <v>1</v>
      </c>
      <c r="I30" s="76">
        <f t="shared" si="0"/>
        <v>-30</v>
      </c>
    </row>
    <row r="31" spans="1:9" s="4" customFormat="1" ht="13.5" customHeight="1" thickBot="1" x14ac:dyDescent="0.25">
      <c r="A31" s="14">
        <v>17</v>
      </c>
      <c r="B31" s="24" t="s">
        <v>33</v>
      </c>
      <c r="C31" s="33" t="s">
        <v>46</v>
      </c>
      <c r="D31" s="34" t="s">
        <v>52</v>
      </c>
      <c r="E31" s="34">
        <v>-15</v>
      </c>
      <c r="F31" s="34">
        <v>0</v>
      </c>
      <c r="G31" s="35" t="s">
        <v>42</v>
      </c>
      <c r="H31" s="75">
        <f>Modèle!R27</f>
        <v>0</v>
      </c>
      <c r="I31" s="76">
        <f t="shared" si="0"/>
        <v>0</v>
      </c>
    </row>
    <row r="32" spans="1:9" s="4" customFormat="1" ht="13.5" customHeight="1" thickBot="1" x14ac:dyDescent="0.25">
      <c r="A32" s="14">
        <v>18</v>
      </c>
      <c r="B32" s="24" t="s">
        <v>34</v>
      </c>
      <c r="C32" s="33" t="s">
        <v>47</v>
      </c>
      <c r="D32" s="34" t="s">
        <v>52</v>
      </c>
      <c r="E32" s="34">
        <v>-25</v>
      </c>
      <c r="F32" s="34">
        <v>0</v>
      </c>
      <c r="G32" s="35" t="s">
        <v>42</v>
      </c>
      <c r="H32" s="75">
        <f>Modèle!S27</f>
        <v>0</v>
      </c>
      <c r="I32" s="76">
        <f t="shared" si="0"/>
        <v>0</v>
      </c>
    </row>
    <row r="33" spans="1:9" s="4" customFormat="1" ht="13.5" customHeight="1" thickBot="1" x14ac:dyDescent="0.25">
      <c r="A33" s="14">
        <v>19</v>
      </c>
      <c r="B33" s="24" t="s">
        <v>35</v>
      </c>
      <c r="C33" s="33" t="s">
        <v>47</v>
      </c>
      <c r="D33" s="34" t="s">
        <v>51</v>
      </c>
      <c r="E33" s="34">
        <v>-40</v>
      </c>
      <c r="F33" s="34">
        <v>0</v>
      </c>
      <c r="G33" s="35" t="s">
        <v>42</v>
      </c>
      <c r="H33" s="75">
        <f>Modèle!T27</f>
        <v>1</v>
      </c>
      <c r="I33" s="76">
        <f t="shared" si="0"/>
        <v>-40</v>
      </c>
    </row>
    <row r="34" spans="1:9" s="4" customFormat="1" ht="13.5" customHeight="1" thickBot="1" x14ac:dyDescent="0.25">
      <c r="A34" s="14">
        <v>20</v>
      </c>
      <c r="B34" s="24" t="s">
        <v>36</v>
      </c>
      <c r="C34" s="33" t="s">
        <v>48</v>
      </c>
      <c r="D34" s="34" t="s">
        <v>42</v>
      </c>
      <c r="E34" s="34">
        <v>0</v>
      </c>
      <c r="F34" s="34">
        <v>0</v>
      </c>
      <c r="G34" s="35">
        <v>1</v>
      </c>
      <c r="H34" s="75">
        <f>Modèle!U27</f>
        <v>1</v>
      </c>
      <c r="I34" s="76">
        <f t="shared" si="0"/>
        <v>0</v>
      </c>
    </row>
    <row r="35" spans="1:9" s="4" customFormat="1" ht="13.5" customHeight="1" thickBot="1" x14ac:dyDescent="0.25">
      <c r="A35" s="14">
        <v>21</v>
      </c>
      <c r="B35" s="24" t="s">
        <v>37</v>
      </c>
      <c r="C35" s="33" t="s">
        <v>49</v>
      </c>
      <c r="D35" s="34" t="s">
        <v>42</v>
      </c>
      <c r="E35" s="34">
        <v>0</v>
      </c>
      <c r="F35" s="34">
        <v>0</v>
      </c>
      <c r="G35" s="35">
        <v>1</v>
      </c>
      <c r="H35" s="75">
        <f>Modèle!V27</f>
        <v>1</v>
      </c>
      <c r="I35" s="76">
        <f t="shared" si="0"/>
        <v>0</v>
      </c>
    </row>
    <row r="36" spans="1:9" s="4" customFormat="1" ht="13.5" customHeight="1" thickBot="1" x14ac:dyDescent="0.25">
      <c r="A36" s="14">
        <v>22</v>
      </c>
      <c r="B36" s="24" t="s">
        <v>38</v>
      </c>
      <c r="C36" s="33" t="s">
        <v>50</v>
      </c>
      <c r="D36" s="34" t="s">
        <v>42</v>
      </c>
      <c r="E36" s="34">
        <v>0</v>
      </c>
      <c r="F36" s="34">
        <v>0</v>
      </c>
      <c r="G36" s="35">
        <v>1</v>
      </c>
      <c r="H36" s="75">
        <f>Modèle!W27</f>
        <v>1</v>
      </c>
      <c r="I36" s="76">
        <f t="shared" si="0"/>
        <v>0</v>
      </c>
    </row>
    <row r="37" spans="1:9" s="4" customFormat="1" ht="13.5" customHeight="1" thickBot="1" x14ac:dyDescent="0.25">
      <c r="A37" s="29">
        <v>23</v>
      </c>
      <c r="B37" s="25" t="s">
        <v>39</v>
      </c>
      <c r="C37" s="33" t="s">
        <v>52</v>
      </c>
      <c r="D37" s="34" t="s">
        <v>42</v>
      </c>
      <c r="E37" s="34">
        <v>0</v>
      </c>
      <c r="F37" s="34">
        <v>0</v>
      </c>
      <c r="G37" s="35">
        <v>1</v>
      </c>
      <c r="H37" s="75">
        <f>Modèle!X27</f>
        <v>1</v>
      </c>
      <c r="I37" s="76">
        <f t="shared" si="0"/>
        <v>0</v>
      </c>
    </row>
    <row r="38" spans="1:9" s="4" customFormat="1" ht="13.5" customHeight="1" thickBot="1" x14ac:dyDescent="0.25">
      <c r="A38" s="15">
        <v>24</v>
      </c>
      <c r="B38" s="26" t="s">
        <v>40</v>
      </c>
      <c r="C38" s="36" t="s">
        <v>51</v>
      </c>
      <c r="D38" s="37" t="s">
        <v>42</v>
      </c>
      <c r="E38" s="37">
        <v>0</v>
      </c>
      <c r="F38" s="37">
        <v>0</v>
      </c>
      <c r="G38" s="38">
        <v>1</v>
      </c>
      <c r="H38" s="77">
        <f>Modèle!Y27</f>
        <v>1</v>
      </c>
      <c r="I38" s="78">
        <f t="shared" si="0"/>
        <v>0</v>
      </c>
    </row>
    <row r="39" spans="1:9" s="4" customFormat="1" ht="13.5" customHeight="1" thickTop="1" thickBot="1" x14ac:dyDescent="0.25">
      <c r="H39" s="21" t="s">
        <v>41</v>
      </c>
      <c r="I39" s="79">
        <f>SUM(I15:I38)</f>
        <v>-135</v>
      </c>
    </row>
    <row r="40" spans="1:9" s="4" customFormat="1" ht="13.5" customHeight="1" thickTop="1" x14ac:dyDescent="0.2"/>
    <row r="41" spans="1:9" s="4" customFormat="1" ht="13.5" customHeight="1" x14ac:dyDescent="0.2"/>
    <row r="42" spans="1:9" s="4" customFormat="1" ht="13.5" customHeight="1" x14ac:dyDescent="0.2"/>
    <row r="43" spans="1:9" s="4" customFormat="1" ht="13.5" customHeight="1" x14ac:dyDescent="0.2"/>
    <row r="44" spans="1:9" s="4" customFormat="1" ht="13.5" customHeight="1" x14ac:dyDescent="0.2"/>
    <row r="45" spans="1:9" s="4" customFormat="1" ht="13.5" customHeight="1" x14ac:dyDescent="0.2"/>
    <row r="46" spans="1:9" s="4" customFormat="1" ht="13.5" customHeight="1" x14ac:dyDescent="0.2"/>
    <row r="47" spans="1:9" s="4" customFormat="1" ht="13.5" customHeight="1" x14ac:dyDescent="0.2"/>
    <row r="48" spans="1:9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39</xdr:row>
                <xdr:rowOff>19050</xdr:rowOff>
              </from>
              <to>
                <xdr:col>2</xdr:col>
                <xdr:colOff>581025</xdr:colOff>
                <xdr:row>41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39</xdr:row>
                <xdr:rowOff>19050</xdr:rowOff>
              </from>
              <to>
                <xdr:col>7</xdr:col>
                <xdr:colOff>180975</xdr:colOff>
                <xdr:row>41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B27"/>
  <sheetViews>
    <sheetView zoomScale="90" zoomScaleNormal="90" workbookViewId="0">
      <selection activeCell="Z10" sqref="Z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25" width="6.7109375" style="4"/>
    <col min="26" max="28" width="7.85546875" style="4" customWidth="1"/>
    <col min="29" max="16384" width="6.7109375" style="4"/>
  </cols>
  <sheetData>
    <row r="1" spans="1:28" x14ac:dyDescent="0.2">
      <c r="A1" s="39" t="s">
        <v>78</v>
      </c>
    </row>
    <row r="3" spans="1:28" x14ac:dyDescent="0.2">
      <c r="A3" s="9" t="s">
        <v>53</v>
      </c>
    </row>
    <row r="4" spans="1:28" x14ac:dyDescent="0.2">
      <c r="A4" s="9" t="s">
        <v>54</v>
      </c>
      <c r="B4" s="4">
        <v>10</v>
      </c>
    </row>
    <row r="5" spans="1:28" x14ac:dyDescent="0.2">
      <c r="A5" s="9" t="s">
        <v>3</v>
      </c>
      <c r="B5" s="4">
        <v>24</v>
      </c>
    </row>
    <row r="7" spans="1:28" x14ac:dyDescent="0.2">
      <c r="A7" s="9" t="s">
        <v>55</v>
      </c>
      <c r="B7" s="40" t="s">
        <v>42</v>
      </c>
      <c r="C7" s="40" t="s">
        <v>42</v>
      </c>
      <c r="D7" s="40" t="s">
        <v>42</v>
      </c>
      <c r="E7" s="40" t="s">
        <v>42</v>
      </c>
      <c r="F7" s="40" t="s">
        <v>42</v>
      </c>
      <c r="G7" s="40" t="s">
        <v>43</v>
      </c>
      <c r="H7" s="40" t="s">
        <v>43</v>
      </c>
      <c r="I7" s="40" t="s">
        <v>43</v>
      </c>
      <c r="J7" s="40" t="s">
        <v>44</v>
      </c>
      <c r="K7" s="40" t="s">
        <v>44</v>
      </c>
      <c r="L7" s="40" t="s">
        <v>44</v>
      </c>
      <c r="M7" s="40" t="s">
        <v>45</v>
      </c>
      <c r="N7" s="40" t="s">
        <v>45</v>
      </c>
      <c r="O7" s="40" t="s">
        <v>45</v>
      </c>
      <c r="P7" s="40" t="s">
        <v>46</v>
      </c>
      <c r="Q7" s="40" t="s">
        <v>46</v>
      </c>
      <c r="R7" s="40" t="s">
        <v>46</v>
      </c>
      <c r="S7" s="40" t="s">
        <v>47</v>
      </c>
      <c r="T7" s="40" t="s">
        <v>47</v>
      </c>
      <c r="U7" s="40" t="s">
        <v>48</v>
      </c>
      <c r="V7" s="40" t="s">
        <v>49</v>
      </c>
      <c r="W7" s="40" t="s">
        <v>50</v>
      </c>
      <c r="X7" s="40" t="s">
        <v>52</v>
      </c>
      <c r="Y7" s="40" t="s">
        <v>51</v>
      </c>
      <c r="Z7" s="12" t="s">
        <v>59</v>
      </c>
      <c r="AA7" s="12" t="s">
        <v>61</v>
      </c>
      <c r="AB7" s="12" t="s">
        <v>62</v>
      </c>
    </row>
    <row r="8" spans="1:28" x14ac:dyDescent="0.2">
      <c r="A8" s="41" t="s">
        <v>56</v>
      </c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49</v>
      </c>
      <c r="K8" s="40" t="s">
        <v>50</v>
      </c>
      <c r="L8" s="40" t="s">
        <v>51</v>
      </c>
      <c r="M8" s="40" t="s">
        <v>48</v>
      </c>
      <c r="N8" s="40" t="s">
        <v>50</v>
      </c>
      <c r="O8" s="40" t="s">
        <v>52</v>
      </c>
      <c r="P8" s="40" t="s">
        <v>49</v>
      </c>
      <c r="Q8" s="40" t="s">
        <v>50</v>
      </c>
      <c r="R8" s="40" t="s">
        <v>52</v>
      </c>
      <c r="S8" s="40" t="s">
        <v>52</v>
      </c>
      <c r="T8" s="40" t="s">
        <v>51</v>
      </c>
      <c r="U8" s="40" t="s">
        <v>42</v>
      </c>
      <c r="V8" s="40" t="s">
        <v>42</v>
      </c>
      <c r="W8" s="40" t="s">
        <v>42</v>
      </c>
      <c r="X8" s="40" t="s">
        <v>42</v>
      </c>
      <c r="Y8" s="40" t="s">
        <v>42</v>
      </c>
      <c r="Z8" s="12" t="s">
        <v>60</v>
      </c>
      <c r="AA8" s="12"/>
      <c r="AB8" s="12"/>
    </row>
    <row r="9" spans="1:28" ht="12.75" thickBot="1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12"/>
      <c r="AA9" s="12"/>
      <c r="AB9" s="12"/>
    </row>
    <row r="10" spans="1:28" ht="14.25" thickBot="1" x14ac:dyDescent="0.3">
      <c r="A10" s="9" t="s">
        <v>57</v>
      </c>
      <c r="B10" s="62">
        <v>0</v>
      </c>
      <c r="C10" s="63">
        <v>0</v>
      </c>
      <c r="D10" s="63">
        <v>0</v>
      </c>
      <c r="E10" s="63">
        <v>0</v>
      </c>
      <c r="F10" s="63">
        <v>0</v>
      </c>
      <c r="G10" s="63">
        <v>-15</v>
      </c>
      <c r="H10" s="63">
        <v>-30</v>
      </c>
      <c r="I10" s="63">
        <v>-20</v>
      </c>
      <c r="J10" s="63">
        <v>-30</v>
      </c>
      <c r="K10" s="63">
        <v>-10</v>
      </c>
      <c r="L10" s="63">
        <v>-25</v>
      </c>
      <c r="M10" s="63">
        <v>-10</v>
      </c>
      <c r="N10" s="63">
        <v>-35</v>
      </c>
      <c r="O10" s="63">
        <v>-20</v>
      </c>
      <c r="P10" s="63">
        <v>-20</v>
      </c>
      <c r="Q10" s="63">
        <v>-30</v>
      </c>
      <c r="R10" s="63">
        <v>-15</v>
      </c>
      <c r="S10" s="63">
        <v>-25</v>
      </c>
      <c r="T10" s="63">
        <v>-40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71">
        <f>SUMPRODUCT(cij,xij)</f>
        <v>-135</v>
      </c>
      <c r="AA10" s="12"/>
      <c r="AB10" s="12"/>
    </row>
    <row r="11" spans="1:28" ht="12.75" thickBot="1" x14ac:dyDescent="0.25">
      <c r="Z11" s="12"/>
      <c r="AA11" s="12"/>
      <c r="AB11" s="12"/>
    </row>
    <row r="12" spans="1:28" ht="12.75" thickBot="1" x14ac:dyDescent="0.25">
      <c r="A12" s="54" t="s">
        <v>58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56"/>
      <c r="AA12" s="56"/>
      <c r="AB12" s="57"/>
    </row>
    <row r="13" spans="1:28" x14ac:dyDescent="0.2">
      <c r="A13" s="51" t="s">
        <v>63</v>
      </c>
      <c r="B13" s="44">
        <v>1</v>
      </c>
      <c r="C13" s="44"/>
      <c r="D13" s="44"/>
      <c r="E13" s="44"/>
      <c r="F13" s="44"/>
      <c r="G13" s="44">
        <v>-1</v>
      </c>
      <c r="H13" s="44">
        <v>-1</v>
      </c>
      <c r="I13" s="44">
        <v>-1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72">
        <f t="shared" ref="Z13:Z22" si="0">SUMPRODUCT(B13:Y13,xij)</f>
        <v>0</v>
      </c>
      <c r="AA13" s="58" t="s">
        <v>64</v>
      </c>
      <c r="AB13" s="59">
        <v>0</v>
      </c>
    </row>
    <row r="14" spans="1:28" x14ac:dyDescent="0.2">
      <c r="A14" s="52" t="s">
        <v>65</v>
      </c>
      <c r="B14" s="13"/>
      <c r="C14" s="13">
        <v>1</v>
      </c>
      <c r="D14" s="13"/>
      <c r="E14" s="13"/>
      <c r="F14" s="13"/>
      <c r="G14" s="13"/>
      <c r="H14" s="13"/>
      <c r="I14" s="13"/>
      <c r="J14" s="13">
        <v>-1</v>
      </c>
      <c r="K14" s="13">
        <v>-1</v>
      </c>
      <c r="L14" s="13">
        <v>-1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73">
        <f t="shared" si="0"/>
        <v>0</v>
      </c>
      <c r="AA14" s="60" t="s">
        <v>64</v>
      </c>
      <c r="AB14" s="61">
        <v>0</v>
      </c>
    </row>
    <row r="15" spans="1:28" x14ac:dyDescent="0.2">
      <c r="A15" s="52" t="s">
        <v>66</v>
      </c>
      <c r="B15" s="13"/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>
        <v>-1</v>
      </c>
      <c r="N15" s="13">
        <v>-1</v>
      </c>
      <c r="O15" s="13">
        <v>-1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73">
        <f t="shared" si="0"/>
        <v>0</v>
      </c>
      <c r="AA15" s="60" t="s">
        <v>64</v>
      </c>
      <c r="AB15" s="61">
        <v>0</v>
      </c>
    </row>
    <row r="16" spans="1:28" x14ac:dyDescent="0.2">
      <c r="A16" s="52" t="s">
        <v>67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-1</v>
      </c>
      <c r="Q16" s="13">
        <v>-1</v>
      </c>
      <c r="R16" s="13">
        <v>-1</v>
      </c>
      <c r="S16" s="13"/>
      <c r="T16" s="13"/>
      <c r="U16" s="13"/>
      <c r="V16" s="13"/>
      <c r="W16" s="13"/>
      <c r="X16" s="13"/>
      <c r="Y16" s="13"/>
      <c r="Z16" s="73">
        <f t="shared" si="0"/>
        <v>0</v>
      </c>
      <c r="AA16" s="60" t="s">
        <v>64</v>
      </c>
      <c r="AB16" s="61">
        <v>0</v>
      </c>
    </row>
    <row r="17" spans="1:28" x14ac:dyDescent="0.2">
      <c r="A17" s="52" t="s">
        <v>68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v>-1</v>
      </c>
      <c r="T17" s="13">
        <v>-1</v>
      </c>
      <c r="U17" s="13"/>
      <c r="V17" s="13"/>
      <c r="W17" s="13"/>
      <c r="X17" s="13"/>
      <c r="Y17" s="13"/>
      <c r="Z17" s="73">
        <f t="shared" si="0"/>
        <v>0</v>
      </c>
      <c r="AA17" s="60" t="s">
        <v>64</v>
      </c>
      <c r="AB17" s="61">
        <v>0</v>
      </c>
    </row>
    <row r="18" spans="1:28" x14ac:dyDescent="0.2">
      <c r="A18" s="52" t="s">
        <v>69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>
        <v>1</v>
      </c>
      <c r="N18" s="13"/>
      <c r="O18" s="13"/>
      <c r="P18" s="13"/>
      <c r="Q18" s="13"/>
      <c r="R18" s="13"/>
      <c r="S18" s="13"/>
      <c r="T18" s="13"/>
      <c r="U18" s="13">
        <v>-1</v>
      </c>
      <c r="V18" s="13"/>
      <c r="W18" s="13"/>
      <c r="X18" s="13"/>
      <c r="Y18" s="13"/>
      <c r="Z18" s="73">
        <f t="shared" si="0"/>
        <v>0</v>
      </c>
      <c r="AA18" s="60" t="s">
        <v>64</v>
      </c>
      <c r="AB18" s="61">
        <v>0</v>
      </c>
    </row>
    <row r="19" spans="1:28" x14ac:dyDescent="0.2">
      <c r="A19" s="52" t="s">
        <v>70</v>
      </c>
      <c r="B19" s="13"/>
      <c r="C19" s="13"/>
      <c r="D19" s="13"/>
      <c r="E19" s="13"/>
      <c r="F19" s="13"/>
      <c r="G19" s="13"/>
      <c r="H19" s="13">
        <v>1</v>
      </c>
      <c r="I19" s="13"/>
      <c r="J19" s="13">
        <v>1</v>
      </c>
      <c r="K19" s="13"/>
      <c r="L19" s="13"/>
      <c r="M19" s="13"/>
      <c r="N19" s="13"/>
      <c r="O19" s="13"/>
      <c r="P19" s="13">
        <v>1</v>
      </c>
      <c r="Q19" s="13"/>
      <c r="R19" s="13"/>
      <c r="S19" s="13"/>
      <c r="T19" s="13"/>
      <c r="U19" s="13"/>
      <c r="V19" s="13">
        <v>-1</v>
      </c>
      <c r="W19" s="13"/>
      <c r="X19" s="13"/>
      <c r="Y19" s="13"/>
      <c r="Z19" s="73">
        <f t="shared" si="0"/>
        <v>0</v>
      </c>
      <c r="AA19" s="60" t="s">
        <v>64</v>
      </c>
      <c r="AB19" s="61">
        <v>0</v>
      </c>
    </row>
    <row r="20" spans="1:28" x14ac:dyDescent="0.2">
      <c r="A20" s="52" t="s">
        <v>71</v>
      </c>
      <c r="B20" s="13"/>
      <c r="C20" s="13"/>
      <c r="D20" s="13"/>
      <c r="E20" s="13"/>
      <c r="F20" s="13"/>
      <c r="G20" s="13"/>
      <c r="H20" s="13"/>
      <c r="I20" s="13">
        <v>1</v>
      </c>
      <c r="J20" s="13"/>
      <c r="K20" s="13">
        <v>1</v>
      </c>
      <c r="L20" s="13"/>
      <c r="M20" s="13"/>
      <c r="N20" s="13">
        <v>1</v>
      </c>
      <c r="O20" s="13"/>
      <c r="P20" s="13"/>
      <c r="Q20" s="13">
        <v>1</v>
      </c>
      <c r="R20" s="13"/>
      <c r="S20" s="13"/>
      <c r="T20" s="13"/>
      <c r="U20" s="13"/>
      <c r="V20" s="13"/>
      <c r="W20" s="13">
        <v>-1</v>
      </c>
      <c r="X20" s="13"/>
      <c r="Y20" s="13"/>
      <c r="Z20" s="73">
        <f t="shared" si="0"/>
        <v>0</v>
      </c>
      <c r="AA20" s="60" t="s">
        <v>64</v>
      </c>
      <c r="AB20" s="61">
        <v>0</v>
      </c>
    </row>
    <row r="21" spans="1:28" x14ac:dyDescent="0.2">
      <c r="A21" s="52" t="s">
        <v>72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>
        <v>1</v>
      </c>
      <c r="M21" s="13"/>
      <c r="N21" s="13"/>
      <c r="O21" s="13"/>
      <c r="P21" s="13"/>
      <c r="Q21" s="13"/>
      <c r="R21" s="13"/>
      <c r="S21" s="13"/>
      <c r="T21" s="13">
        <v>1</v>
      </c>
      <c r="U21" s="13"/>
      <c r="V21" s="13"/>
      <c r="W21" s="13"/>
      <c r="X21" s="13"/>
      <c r="Y21" s="13">
        <v>-1</v>
      </c>
      <c r="Z21" s="73">
        <f t="shared" si="0"/>
        <v>0</v>
      </c>
      <c r="AA21" s="60" t="s">
        <v>64</v>
      </c>
      <c r="AB21" s="61">
        <v>0</v>
      </c>
    </row>
    <row r="22" spans="1:28" ht="12.75" thickBot="1" x14ac:dyDescent="0.25">
      <c r="A22" s="53" t="s">
        <v>73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>
        <v>1</v>
      </c>
      <c r="P22" s="50"/>
      <c r="Q22" s="50"/>
      <c r="R22" s="50">
        <v>1</v>
      </c>
      <c r="S22" s="50">
        <v>1</v>
      </c>
      <c r="T22" s="50"/>
      <c r="U22" s="50"/>
      <c r="V22" s="50"/>
      <c r="W22" s="50"/>
      <c r="X22" s="50">
        <v>-1</v>
      </c>
      <c r="Y22" s="50"/>
      <c r="Z22" s="73">
        <f t="shared" si="0"/>
        <v>0</v>
      </c>
      <c r="AA22" s="60" t="s">
        <v>64</v>
      </c>
      <c r="AB22" s="61">
        <v>0</v>
      </c>
    </row>
    <row r="23" spans="1:28" ht="14.25" thickBot="1" x14ac:dyDescent="0.3">
      <c r="A23" s="55" t="s">
        <v>74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8"/>
      <c r="AA23" s="45"/>
      <c r="AB23" s="46"/>
    </row>
    <row r="24" spans="1:28" x14ac:dyDescent="0.2">
      <c r="A24" s="42" t="s">
        <v>75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69"/>
      <c r="AA24" s="64"/>
      <c r="AB24" s="65"/>
    </row>
    <row r="25" spans="1:28" ht="12.75" thickBot="1" x14ac:dyDescent="0.25">
      <c r="A25" s="49" t="s">
        <v>76</v>
      </c>
      <c r="B25" s="66">
        <v>1</v>
      </c>
      <c r="C25" s="67">
        <v>1</v>
      </c>
      <c r="D25" s="67">
        <v>1</v>
      </c>
      <c r="E25" s="67">
        <v>1</v>
      </c>
      <c r="F25" s="67">
        <v>1</v>
      </c>
      <c r="G25" s="67" t="s">
        <v>42</v>
      </c>
      <c r="H25" s="67" t="s">
        <v>42</v>
      </c>
      <c r="I25" s="67" t="s">
        <v>42</v>
      </c>
      <c r="J25" s="67" t="s">
        <v>42</v>
      </c>
      <c r="K25" s="67" t="s">
        <v>42</v>
      </c>
      <c r="L25" s="67" t="s">
        <v>42</v>
      </c>
      <c r="M25" s="67" t="s">
        <v>42</v>
      </c>
      <c r="N25" s="67" t="s">
        <v>42</v>
      </c>
      <c r="O25" s="67" t="s">
        <v>42</v>
      </c>
      <c r="P25" s="67" t="s">
        <v>42</v>
      </c>
      <c r="Q25" s="67" t="s">
        <v>42</v>
      </c>
      <c r="R25" s="67" t="s">
        <v>42</v>
      </c>
      <c r="S25" s="67" t="s">
        <v>42</v>
      </c>
      <c r="T25" s="67" t="s">
        <v>42</v>
      </c>
      <c r="U25" s="67">
        <v>1</v>
      </c>
      <c r="V25" s="67">
        <v>1</v>
      </c>
      <c r="W25" s="67">
        <v>1</v>
      </c>
      <c r="X25" s="67">
        <v>1</v>
      </c>
      <c r="Y25" s="67">
        <v>1</v>
      </c>
      <c r="Z25" s="70"/>
      <c r="AA25" s="47"/>
      <c r="AB25" s="48"/>
    </row>
    <row r="27" spans="1:28" ht="13.5" x14ac:dyDescent="0.25">
      <c r="A27" s="9" t="s">
        <v>77</v>
      </c>
      <c r="B27" s="74">
        <v>1</v>
      </c>
      <c r="C27" s="74">
        <v>1</v>
      </c>
      <c r="D27" s="74">
        <v>1</v>
      </c>
      <c r="E27" s="74">
        <v>1</v>
      </c>
      <c r="F27" s="74">
        <v>1</v>
      </c>
      <c r="G27" s="74">
        <v>1</v>
      </c>
      <c r="H27" s="74">
        <v>0</v>
      </c>
      <c r="I27" s="74">
        <v>0</v>
      </c>
      <c r="J27" s="74">
        <v>1</v>
      </c>
      <c r="K27" s="74">
        <v>0</v>
      </c>
      <c r="L27" s="74">
        <v>0</v>
      </c>
      <c r="M27" s="74">
        <v>0</v>
      </c>
      <c r="N27" s="74">
        <v>0</v>
      </c>
      <c r="O27" s="74">
        <v>1</v>
      </c>
      <c r="P27" s="74">
        <v>0</v>
      </c>
      <c r="Q27" s="74">
        <v>1</v>
      </c>
      <c r="R27" s="74">
        <v>0</v>
      </c>
      <c r="S27" s="74">
        <v>0</v>
      </c>
      <c r="T27" s="74">
        <v>1</v>
      </c>
      <c r="U27" s="74">
        <v>1</v>
      </c>
      <c r="V27" s="74">
        <v>1</v>
      </c>
      <c r="W27" s="74">
        <v>1</v>
      </c>
      <c r="X27" s="74">
        <v>1</v>
      </c>
      <c r="Y27" s="74">
        <v>1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MOG5-10a.xlsx</dc:title>
  <dc:subject>La répartition de véhicules récréatifs</dc:subject>
  <dc:creator>Nobert, Ouellet, Parent</dc:creator>
  <dc:description>Méthodes d'optimisation pour la gestion,
Nobert, Ouellet, Parent,
Cheneliere, 2016,
chapitre 5, problème 10a</dc:description>
  <cp:lastModifiedBy>Roch Ouellet</cp:lastModifiedBy>
  <cp:lastPrinted>2008-02-26T16:17:08Z</cp:lastPrinted>
  <dcterms:created xsi:type="dcterms:W3CDTF">2007-04-20T16:37:32Z</dcterms:created>
  <dcterms:modified xsi:type="dcterms:W3CDTF">2015-11-25T17:34:34Z</dcterms:modified>
  <cp:category>Fichier provenant d'un gabarit</cp:category>
</cp:coreProperties>
</file>