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Modèle!$B$27:$AR$27</definedName>
    <definedName name="B.Sup1">Modèle!$B$28:$I$28</definedName>
    <definedName name="B.Sup2">Modèle!$AN$28:$AR$28</definedName>
    <definedName name="cij">Modèle!$B$10:$AR$10</definedName>
    <definedName name="MG">Modèle!$AS$13:$AS$25</definedName>
    <definedName name="solver_adj" localSheetId="1" hidden="1">Modèle!$B$30:$AR$30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Modèle!$AN$30:$AR$30</definedName>
    <definedName name="solver_lhs2" localSheetId="1" hidden="1">Modèle!$B$30:$I$30</definedName>
    <definedName name="solver_lhs3" localSheetId="1" hidden="1">Modèle!$AS$13:$AS$25</definedName>
    <definedName name="solver_lhs4" localSheetId="1" hidden="1">Modèle!$B$30:$AR$30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Modèle!$AS$10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Modèle!$B$30:$AR$30</definedName>
    <definedName name="z">Modèle!$AS$10</definedName>
  </definedNames>
  <calcPr calcId="152511" calcOnSave="0"/>
</workbook>
</file>

<file path=xl/calcChain.xml><?xml version="1.0" encoding="utf-8"?>
<calcChain xmlns="http://schemas.openxmlformats.org/spreadsheetml/2006/main">
  <c r="H57" i="4" l="1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0" i="5"/>
  <c r="I58" i="4" l="1"/>
</calcChain>
</file>

<file path=xl/sharedStrings.xml><?xml version="1.0" encoding="utf-8"?>
<sst xmlns="http://schemas.openxmlformats.org/spreadsheetml/2006/main" count="260" uniqueCount="96">
  <si>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</si>
  <si>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</si>
  <si>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</si>
  <si>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</si>
  <si>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</si>
  <si>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</si>
  <si>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</si>
  <si>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</si>
  <si>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</si>
  <si>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</si>
  <si>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</si>
  <si>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</si>
  <si>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</si>
  <si>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</si>
  <si>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</si>
  <si>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</si>
  <si>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</si>
  <si>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 xml:space="preserve">z*  = </t>
  </si>
  <si>
    <t>.</t>
  </si>
  <si>
    <t>A</t>
  </si>
  <si>
    <t>B</t>
  </si>
  <si>
    <t>C</t>
  </si>
  <si>
    <t>D</t>
  </si>
  <si>
    <t>E</t>
  </si>
  <si>
    <t>EMPLOYÉ 1</t>
  </si>
  <si>
    <t>EMPLOYÉ 2</t>
  </si>
  <si>
    <t>EMPLOYÉ 3</t>
  </si>
  <si>
    <t>EMPLOYÉ 4</t>
  </si>
  <si>
    <t>EMPLOYÉ 5</t>
  </si>
  <si>
    <t>EMPLOYÉ 6</t>
  </si>
  <si>
    <t>EMPLOYÉ 7</t>
  </si>
  <si>
    <t>EMPLOYÉ 8</t>
  </si>
  <si>
    <t>1 AFF A M1</t>
  </si>
  <si>
    <t>1 AFF A M2</t>
  </si>
  <si>
    <t>1 AFF A M3</t>
  </si>
  <si>
    <t>1 AFF A M4</t>
  </si>
  <si>
    <t>1 AFF A M5</t>
  </si>
  <si>
    <t>2 AFF A M1</t>
  </si>
  <si>
    <t>2 AFF A M2</t>
  </si>
  <si>
    <t>2 AFF A M3</t>
  </si>
  <si>
    <t>2 AFF A M4</t>
  </si>
  <si>
    <t>2 AFF A M5</t>
  </si>
  <si>
    <t>3 AFF A M1</t>
  </si>
  <si>
    <t>3 AFF A M2</t>
  </si>
  <si>
    <t>3 AFF A M3</t>
  </si>
  <si>
    <t>3 AFF A M4</t>
  </si>
  <si>
    <t>3 AFF A M5</t>
  </si>
  <si>
    <t>4 AFF A M3</t>
  </si>
  <si>
    <t>4 AFF A M4</t>
  </si>
  <si>
    <t>4 AFF A M5</t>
  </si>
  <si>
    <t>5 AFF A M3</t>
  </si>
  <si>
    <t>5 AFF A M4</t>
  </si>
  <si>
    <t>5 AFF A M5</t>
  </si>
  <si>
    <t>6 AFF A M3</t>
  </si>
  <si>
    <t>6 AFF A M4</t>
  </si>
  <si>
    <t>6 AFF A M5</t>
  </si>
  <si>
    <t>7 AFF A M3</t>
  </si>
  <si>
    <t>7 AFF A M4</t>
  </si>
  <si>
    <t>7 AFF A M5</t>
  </si>
  <si>
    <t>8 AFF A M3</t>
  </si>
  <si>
    <t>8 AFF A M4</t>
  </si>
  <si>
    <t>8 AFF A M5</t>
  </si>
  <si>
    <t>MODULE 1</t>
  </si>
  <si>
    <t>MODULE 2</t>
  </si>
  <si>
    <t>MODULE 3</t>
  </si>
  <si>
    <t>MODULE 4</t>
  </si>
  <si>
    <t>MODULE 5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</si>
  <si>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</si>
  <si>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</si>
  <si>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</si>
  <si>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</si>
  <si>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</si>
  <si>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</si>
  <si>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</si>
  <si>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</si>
  <si>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</si>
  <si>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</si>
  <si>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1</t>
  </si>
  <si>
    <t>=</t>
  </si>
  <si>
    <t>Sommet 2</t>
  </si>
  <si>
    <t>Sommet 3</t>
  </si>
  <si>
    <t>Sommet 4</t>
  </si>
  <si>
    <t>Sommet 5</t>
  </si>
  <si>
    <t>Sommet 6</t>
  </si>
  <si>
    <t>Sommet 7</t>
  </si>
  <si>
    <t>Sommet 8</t>
  </si>
  <si>
    <t>Sommet A</t>
  </si>
  <si>
    <t>Sommet B</t>
  </si>
  <si>
    <t>Sommet C</t>
  </si>
  <si>
    <t>Sommet D</t>
  </si>
  <si>
    <t>Sommet E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</si>
  <si>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</si>
  <si>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</si>
  <si>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</si>
  <si>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</si>
  <si>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MOG5-12R La répartition de modules entre différents programmeurs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</si>
</sst>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1" xfId="0" applyFill="1" applyBorder="1"/>
    <xf numFmtId="0" fontId="0" fillId="3" borderId="32" xfId="0" applyFill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3" xfId="0" applyFont="1" applyBorder="1"/>
    <xf numFmtId="0" fontId="4" fillId="0" borderId="19" xfId="0" applyFont="1" applyBorder="1"/>
    <xf numFmtId="0" fontId="4" fillId="0" borderId="34" xfId="0" applyFont="1" applyBorder="1"/>
    <xf numFmtId="0" fontId="4" fillId="4" borderId="34" xfId="0" applyFont="1" applyFill="1" applyBorder="1"/>
    <xf numFmtId="0" fontId="4" fillId="4" borderId="36" xfId="0" applyFont="1" applyFill="1" applyBorder="1"/>
    <xf numFmtId="0" fontId="4" fillId="4" borderId="38" xfId="0" applyFont="1" applyFill="1" applyBorder="1"/>
    <xf numFmtId="0" fontId="4" fillId="4" borderId="39" xfId="0" applyFont="1" applyFill="1" applyBorder="1"/>
    <xf numFmtId="0" fontId="4" fillId="0" borderId="37" xfId="0" applyFont="1" applyBorder="1"/>
    <xf numFmtId="0" fontId="4" fillId="0" borderId="38" xfId="0" applyFont="1" applyBorder="1"/>
    <xf numFmtId="0" fontId="4" fillId="0" borderId="20" xfId="0" applyFont="1" applyBorder="1"/>
    <xf numFmtId="0" fontId="4" fillId="0" borderId="41" xfId="0" applyFont="1" applyBorder="1"/>
    <xf numFmtId="0" fontId="4" fillId="0" borderId="42" xfId="0" applyFont="1" applyBorder="1"/>
    <xf numFmtId="0" fontId="3" fillId="4" borderId="20" xfId="0" applyFont="1" applyFill="1" applyBorder="1"/>
    <xf numFmtId="0" fontId="3" fillId="4" borderId="42" xfId="0" applyFont="1" applyFill="1" applyBorder="1"/>
    <xf numFmtId="0" fontId="4" fillId="4" borderId="34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4" borderId="0" xfId="0" applyFont="1" applyFill="1" applyBorder="1"/>
    <xf numFmtId="0" fontId="4" fillId="4" borderId="40" xfId="0" applyFont="1" applyFill="1" applyBorder="1"/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4" borderId="19" xfId="0" applyFont="1" applyFill="1" applyBorder="1"/>
    <xf numFmtId="0" fontId="4" fillId="4" borderId="33" xfId="0" applyFont="1" applyFill="1" applyBorder="1"/>
    <xf numFmtId="0" fontId="4" fillId="4" borderId="37" xfId="0" applyFont="1" applyFill="1" applyBorder="1"/>
    <xf numFmtId="0" fontId="9" fillId="5" borderId="18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1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4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3" borderId="44" xfId="0" applyFill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19050</xdr:rowOff>
        </xdr:from>
        <xdr:to>
          <xdr:col>2</xdr:col>
          <xdr:colOff>581025</xdr:colOff>
          <xdr:row>60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58</xdr:row>
          <xdr:rowOff>19050</xdr:rowOff>
        </xdr:from>
        <xdr:to>
          <xdr:col>7</xdr:col>
          <xdr:colOff>180975</xdr:colOff>
          <xdr:row>60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60" sqref="I60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13" t="s">
        <v>95</v>
      </c>
      <c r="F5" s="14"/>
      <c r="G5" s="14"/>
      <c r="H5" s="14"/>
      <c r="I5" s="15"/>
      <c r="J5" s="16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13</v>
      </c>
    </row>
    <row r="8" spans="1:10" ht="13.5" customHeight="1" x14ac:dyDescent="0.2">
      <c r="C8" s="4" t="s">
        <v>3</v>
      </c>
      <c r="I8" s="11">
        <v>43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6" t="s">
        <v>8</v>
      </c>
      <c r="C14" s="20" t="s">
        <v>9</v>
      </c>
      <c r="D14" s="21" t="s">
        <v>10</v>
      </c>
      <c r="E14" s="21" t="s">
        <v>11</v>
      </c>
      <c r="F14" s="21" t="s">
        <v>12</v>
      </c>
      <c r="G14" s="22" t="s">
        <v>13</v>
      </c>
      <c r="H14" s="24" t="s">
        <v>14</v>
      </c>
      <c r="I14" s="23" t="s">
        <v>15</v>
      </c>
    </row>
    <row r="15" spans="1:10" s="4" customFormat="1" ht="13.5" customHeight="1" thickBot="1" x14ac:dyDescent="0.25">
      <c r="A15" s="28">
        <v>1</v>
      </c>
      <c r="B15" s="36" t="s">
        <v>24</v>
      </c>
      <c r="C15" s="30" t="s">
        <v>18</v>
      </c>
      <c r="D15" s="31">
        <v>1</v>
      </c>
      <c r="E15" s="31">
        <v>0</v>
      </c>
      <c r="F15" s="31">
        <v>0</v>
      </c>
      <c r="G15" s="32">
        <v>1</v>
      </c>
      <c r="H15" s="74">
        <f>Modèle!B30</f>
        <v>1</v>
      </c>
      <c r="I15" s="75">
        <f t="shared" ref="I15:I57" si="0">E15*H15</f>
        <v>0</v>
      </c>
    </row>
    <row r="16" spans="1:10" s="4" customFormat="1" ht="13.5" customHeight="1" thickBot="1" x14ac:dyDescent="0.25">
      <c r="A16" s="18">
        <v>2</v>
      </c>
      <c r="B16" s="37" t="s">
        <v>25</v>
      </c>
      <c r="C16" s="33" t="s">
        <v>18</v>
      </c>
      <c r="D16" s="34">
        <v>2</v>
      </c>
      <c r="E16" s="34">
        <v>0</v>
      </c>
      <c r="F16" s="34">
        <v>0</v>
      </c>
      <c r="G16" s="35">
        <v>1</v>
      </c>
      <c r="H16" s="74">
        <f>Modèle!C30</f>
        <v>1</v>
      </c>
      <c r="I16" s="75">
        <f t="shared" si="0"/>
        <v>0</v>
      </c>
    </row>
    <row r="17" spans="1:9" s="4" customFormat="1" ht="13.5" customHeight="1" thickBot="1" x14ac:dyDescent="0.25">
      <c r="A17" s="18">
        <v>3</v>
      </c>
      <c r="B17" s="37" t="s">
        <v>26</v>
      </c>
      <c r="C17" s="33" t="s">
        <v>18</v>
      </c>
      <c r="D17" s="34">
        <v>3</v>
      </c>
      <c r="E17" s="34">
        <v>0</v>
      </c>
      <c r="F17" s="34">
        <v>0</v>
      </c>
      <c r="G17" s="35">
        <v>1</v>
      </c>
      <c r="H17" s="74">
        <f>Modèle!D30</f>
        <v>1</v>
      </c>
      <c r="I17" s="75">
        <f t="shared" si="0"/>
        <v>0</v>
      </c>
    </row>
    <row r="18" spans="1:9" s="4" customFormat="1" ht="13.5" customHeight="1" thickBot="1" x14ac:dyDescent="0.25">
      <c r="A18" s="18">
        <v>4</v>
      </c>
      <c r="B18" s="37" t="s">
        <v>27</v>
      </c>
      <c r="C18" s="33" t="s">
        <v>18</v>
      </c>
      <c r="D18" s="34">
        <v>4</v>
      </c>
      <c r="E18" s="34">
        <v>0</v>
      </c>
      <c r="F18" s="34">
        <v>0</v>
      </c>
      <c r="G18" s="35">
        <v>1</v>
      </c>
      <c r="H18" s="74">
        <f>Modèle!E30</f>
        <v>0</v>
      </c>
      <c r="I18" s="75">
        <f t="shared" si="0"/>
        <v>0</v>
      </c>
    </row>
    <row r="19" spans="1:9" s="4" customFormat="1" ht="13.5" customHeight="1" thickBot="1" x14ac:dyDescent="0.25">
      <c r="A19" s="18">
        <v>5</v>
      </c>
      <c r="B19" s="37" t="s">
        <v>28</v>
      </c>
      <c r="C19" s="33" t="s">
        <v>18</v>
      </c>
      <c r="D19" s="34">
        <v>5</v>
      </c>
      <c r="E19" s="34">
        <v>0</v>
      </c>
      <c r="F19" s="34">
        <v>0</v>
      </c>
      <c r="G19" s="35">
        <v>1</v>
      </c>
      <c r="H19" s="74">
        <f>Modèle!F30</f>
        <v>1</v>
      </c>
      <c r="I19" s="75">
        <f t="shared" si="0"/>
        <v>0</v>
      </c>
    </row>
    <row r="20" spans="1:9" s="4" customFormat="1" ht="13.5" customHeight="1" thickBot="1" x14ac:dyDescent="0.25">
      <c r="A20" s="18">
        <v>6</v>
      </c>
      <c r="B20" s="37" t="s">
        <v>29</v>
      </c>
      <c r="C20" s="33" t="s">
        <v>18</v>
      </c>
      <c r="D20" s="34">
        <v>6</v>
      </c>
      <c r="E20" s="34">
        <v>0</v>
      </c>
      <c r="F20" s="34">
        <v>0</v>
      </c>
      <c r="G20" s="35">
        <v>1</v>
      </c>
      <c r="H20" s="74">
        <f>Modèle!G30</f>
        <v>0</v>
      </c>
      <c r="I20" s="75">
        <f t="shared" si="0"/>
        <v>0</v>
      </c>
    </row>
    <row r="21" spans="1:9" s="4" customFormat="1" ht="13.5" customHeight="1" thickBot="1" x14ac:dyDescent="0.25">
      <c r="A21" s="18">
        <v>7</v>
      </c>
      <c r="B21" s="37" t="s">
        <v>30</v>
      </c>
      <c r="C21" s="33" t="s">
        <v>18</v>
      </c>
      <c r="D21" s="34">
        <v>7</v>
      </c>
      <c r="E21" s="34">
        <v>0</v>
      </c>
      <c r="F21" s="34">
        <v>0</v>
      </c>
      <c r="G21" s="35">
        <v>1</v>
      </c>
      <c r="H21" s="74">
        <f>Modèle!H30</f>
        <v>0</v>
      </c>
      <c r="I21" s="75">
        <f t="shared" si="0"/>
        <v>0</v>
      </c>
    </row>
    <row r="22" spans="1:9" s="4" customFormat="1" ht="13.5" customHeight="1" thickBot="1" x14ac:dyDescent="0.25">
      <c r="A22" s="18">
        <v>8</v>
      </c>
      <c r="B22" s="37" t="s">
        <v>31</v>
      </c>
      <c r="C22" s="33" t="s">
        <v>18</v>
      </c>
      <c r="D22" s="34">
        <v>8</v>
      </c>
      <c r="E22" s="34">
        <v>0</v>
      </c>
      <c r="F22" s="34">
        <v>0</v>
      </c>
      <c r="G22" s="35">
        <v>1</v>
      </c>
      <c r="H22" s="74">
        <f>Modèle!I30</f>
        <v>1</v>
      </c>
      <c r="I22" s="75">
        <f t="shared" si="0"/>
        <v>0</v>
      </c>
    </row>
    <row r="23" spans="1:9" s="4" customFormat="1" ht="13.5" customHeight="1" thickBot="1" x14ac:dyDescent="0.25">
      <c r="A23" s="18">
        <v>9</v>
      </c>
      <c r="B23" s="37" t="s">
        <v>32</v>
      </c>
      <c r="C23" s="33">
        <v>1</v>
      </c>
      <c r="D23" s="34" t="s">
        <v>19</v>
      </c>
      <c r="E23" s="34">
        <v>14000</v>
      </c>
      <c r="F23" s="34">
        <v>0</v>
      </c>
      <c r="G23" s="35" t="s">
        <v>18</v>
      </c>
      <c r="H23" s="74">
        <f>Modèle!J30</f>
        <v>0</v>
      </c>
      <c r="I23" s="75">
        <f t="shared" si="0"/>
        <v>0</v>
      </c>
    </row>
    <row r="24" spans="1:9" s="4" customFormat="1" ht="13.5" customHeight="1" thickBot="1" x14ac:dyDescent="0.25">
      <c r="A24" s="18">
        <v>10</v>
      </c>
      <c r="B24" s="37" t="s">
        <v>33</v>
      </c>
      <c r="C24" s="33">
        <v>1</v>
      </c>
      <c r="D24" s="34" t="s">
        <v>20</v>
      </c>
      <c r="E24" s="34">
        <v>12600</v>
      </c>
      <c r="F24" s="34">
        <v>0</v>
      </c>
      <c r="G24" s="35" t="s">
        <v>18</v>
      </c>
      <c r="H24" s="74">
        <f>Modèle!K30</f>
        <v>1</v>
      </c>
      <c r="I24" s="75">
        <f t="shared" si="0"/>
        <v>12600</v>
      </c>
    </row>
    <row r="25" spans="1:9" s="4" customFormat="1" ht="13.5" customHeight="1" thickBot="1" x14ac:dyDescent="0.25">
      <c r="A25" s="18">
        <v>11</v>
      </c>
      <c r="B25" s="37" t="s">
        <v>34</v>
      </c>
      <c r="C25" s="33">
        <v>1</v>
      </c>
      <c r="D25" s="34" t="s">
        <v>21</v>
      </c>
      <c r="E25" s="34">
        <v>12600</v>
      </c>
      <c r="F25" s="34">
        <v>0</v>
      </c>
      <c r="G25" s="35" t="s">
        <v>18</v>
      </c>
      <c r="H25" s="74">
        <f>Modèle!L30</f>
        <v>0</v>
      </c>
      <c r="I25" s="75">
        <f t="shared" si="0"/>
        <v>0</v>
      </c>
    </row>
    <row r="26" spans="1:9" s="4" customFormat="1" ht="13.5" customHeight="1" thickBot="1" x14ac:dyDescent="0.25">
      <c r="A26" s="18">
        <v>12</v>
      </c>
      <c r="B26" s="37" t="s">
        <v>35</v>
      </c>
      <c r="C26" s="33">
        <v>1</v>
      </c>
      <c r="D26" s="34" t="s">
        <v>22</v>
      </c>
      <c r="E26" s="34">
        <v>12600</v>
      </c>
      <c r="F26" s="34">
        <v>0</v>
      </c>
      <c r="G26" s="35" t="s">
        <v>18</v>
      </c>
      <c r="H26" s="74">
        <f>Modèle!M30</f>
        <v>0</v>
      </c>
      <c r="I26" s="75">
        <f t="shared" si="0"/>
        <v>0</v>
      </c>
    </row>
    <row r="27" spans="1:9" s="4" customFormat="1" ht="13.5" customHeight="1" thickBot="1" x14ac:dyDescent="0.25">
      <c r="A27" s="18">
        <v>13</v>
      </c>
      <c r="B27" s="37" t="s">
        <v>36</v>
      </c>
      <c r="C27" s="33">
        <v>1</v>
      </c>
      <c r="D27" s="34" t="s">
        <v>23</v>
      </c>
      <c r="E27" s="34">
        <v>11200</v>
      </c>
      <c r="F27" s="34">
        <v>0</v>
      </c>
      <c r="G27" s="35" t="s">
        <v>18</v>
      </c>
      <c r="H27" s="74">
        <f>Modèle!N30</f>
        <v>0</v>
      </c>
      <c r="I27" s="75">
        <f t="shared" si="0"/>
        <v>0</v>
      </c>
    </row>
    <row r="28" spans="1:9" s="4" customFormat="1" ht="13.5" customHeight="1" thickBot="1" x14ac:dyDescent="0.25">
      <c r="A28" s="18">
        <v>14</v>
      </c>
      <c r="B28" s="37" t="s">
        <v>37</v>
      </c>
      <c r="C28" s="33">
        <v>2</v>
      </c>
      <c r="D28" s="34" t="s">
        <v>19</v>
      </c>
      <c r="E28" s="34">
        <v>14400</v>
      </c>
      <c r="F28" s="34">
        <v>0</v>
      </c>
      <c r="G28" s="35" t="s">
        <v>18</v>
      </c>
      <c r="H28" s="74">
        <f>Modèle!O30</f>
        <v>1</v>
      </c>
      <c r="I28" s="75">
        <f t="shared" si="0"/>
        <v>14400</v>
      </c>
    </row>
    <row r="29" spans="1:9" s="4" customFormat="1" ht="13.5" customHeight="1" thickBot="1" x14ac:dyDescent="0.25">
      <c r="A29" s="18">
        <v>15</v>
      </c>
      <c r="B29" s="37" t="s">
        <v>38</v>
      </c>
      <c r="C29" s="33">
        <v>2</v>
      </c>
      <c r="D29" s="34" t="s">
        <v>20</v>
      </c>
      <c r="E29" s="34">
        <v>14400</v>
      </c>
      <c r="F29" s="34">
        <v>0</v>
      </c>
      <c r="G29" s="35" t="s">
        <v>18</v>
      </c>
      <c r="H29" s="74">
        <f>Modèle!P30</f>
        <v>0</v>
      </c>
      <c r="I29" s="75">
        <f t="shared" si="0"/>
        <v>0</v>
      </c>
    </row>
    <row r="30" spans="1:9" s="4" customFormat="1" ht="13.5" customHeight="1" thickBot="1" x14ac:dyDescent="0.25">
      <c r="A30" s="18">
        <v>16</v>
      </c>
      <c r="B30" s="37" t="s">
        <v>39</v>
      </c>
      <c r="C30" s="33">
        <v>2</v>
      </c>
      <c r="D30" s="34" t="s">
        <v>21</v>
      </c>
      <c r="E30" s="34">
        <v>13200</v>
      </c>
      <c r="F30" s="34">
        <v>0</v>
      </c>
      <c r="G30" s="35" t="s">
        <v>18</v>
      </c>
      <c r="H30" s="74">
        <f>Modèle!Q30</f>
        <v>0</v>
      </c>
      <c r="I30" s="75">
        <f t="shared" si="0"/>
        <v>0</v>
      </c>
    </row>
    <row r="31" spans="1:9" s="4" customFormat="1" ht="13.5" customHeight="1" thickBot="1" x14ac:dyDescent="0.25">
      <c r="A31" s="18">
        <v>17</v>
      </c>
      <c r="B31" s="37" t="s">
        <v>40</v>
      </c>
      <c r="C31" s="33">
        <v>2</v>
      </c>
      <c r="D31" s="34" t="s">
        <v>22</v>
      </c>
      <c r="E31" s="34">
        <v>12600</v>
      </c>
      <c r="F31" s="34">
        <v>0</v>
      </c>
      <c r="G31" s="35" t="s">
        <v>18</v>
      </c>
      <c r="H31" s="74">
        <f>Modèle!R30</f>
        <v>0</v>
      </c>
      <c r="I31" s="75">
        <f t="shared" si="0"/>
        <v>0</v>
      </c>
    </row>
    <row r="32" spans="1:9" s="4" customFormat="1" ht="13.5" customHeight="1" thickBot="1" x14ac:dyDescent="0.25">
      <c r="A32" s="18">
        <v>18</v>
      </c>
      <c r="B32" s="37" t="s">
        <v>41</v>
      </c>
      <c r="C32" s="33">
        <v>2</v>
      </c>
      <c r="D32" s="34" t="s">
        <v>23</v>
      </c>
      <c r="E32" s="34">
        <v>12000</v>
      </c>
      <c r="F32" s="34">
        <v>0</v>
      </c>
      <c r="G32" s="35" t="s">
        <v>18</v>
      </c>
      <c r="H32" s="74">
        <f>Modèle!S30</f>
        <v>0</v>
      </c>
      <c r="I32" s="75">
        <f t="shared" si="0"/>
        <v>0</v>
      </c>
    </row>
    <row r="33" spans="1:9" s="4" customFormat="1" ht="13.5" customHeight="1" thickBot="1" x14ac:dyDescent="0.25">
      <c r="A33" s="18">
        <v>19</v>
      </c>
      <c r="B33" s="37" t="s">
        <v>42</v>
      </c>
      <c r="C33" s="33">
        <v>3</v>
      </c>
      <c r="D33" s="34" t="s">
        <v>19</v>
      </c>
      <c r="E33" s="34">
        <v>14400</v>
      </c>
      <c r="F33" s="34">
        <v>0</v>
      </c>
      <c r="G33" s="35" t="s">
        <v>18</v>
      </c>
      <c r="H33" s="74">
        <f>Modèle!T30</f>
        <v>0</v>
      </c>
      <c r="I33" s="75">
        <f t="shared" si="0"/>
        <v>0</v>
      </c>
    </row>
    <row r="34" spans="1:9" s="4" customFormat="1" ht="13.5" customHeight="1" thickBot="1" x14ac:dyDescent="0.25">
      <c r="A34" s="18">
        <v>20</v>
      </c>
      <c r="B34" s="37" t="s">
        <v>43</v>
      </c>
      <c r="C34" s="33">
        <v>3</v>
      </c>
      <c r="D34" s="34" t="s">
        <v>20</v>
      </c>
      <c r="E34" s="34">
        <v>14000</v>
      </c>
      <c r="F34" s="34">
        <v>0</v>
      </c>
      <c r="G34" s="35" t="s">
        <v>18</v>
      </c>
      <c r="H34" s="74">
        <f>Modèle!U30</f>
        <v>0</v>
      </c>
      <c r="I34" s="75">
        <f t="shared" si="0"/>
        <v>0</v>
      </c>
    </row>
    <row r="35" spans="1:9" s="4" customFormat="1" ht="13.5" customHeight="1" thickBot="1" x14ac:dyDescent="0.25">
      <c r="A35" s="18">
        <v>21</v>
      </c>
      <c r="B35" s="37" t="s">
        <v>44</v>
      </c>
      <c r="C35" s="33">
        <v>3</v>
      </c>
      <c r="D35" s="34" t="s">
        <v>21</v>
      </c>
      <c r="E35" s="34">
        <v>12600</v>
      </c>
      <c r="F35" s="34">
        <v>0</v>
      </c>
      <c r="G35" s="35" t="s">
        <v>18</v>
      </c>
      <c r="H35" s="74">
        <f>Modèle!V30</f>
        <v>0</v>
      </c>
      <c r="I35" s="75">
        <f t="shared" si="0"/>
        <v>0</v>
      </c>
    </row>
    <row r="36" spans="1:9" s="4" customFormat="1" ht="13.5" customHeight="1" thickBot="1" x14ac:dyDescent="0.25">
      <c r="A36" s="18">
        <v>22</v>
      </c>
      <c r="B36" s="37" t="s">
        <v>45</v>
      </c>
      <c r="C36" s="33">
        <v>3</v>
      </c>
      <c r="D36" s="34" t="s">
        <v>22</v>
      </c>
      <c r="E36" s="34">
        <v>12000</v>
      </c>
      <c r="F36" s="34">
        <v>0</v>
      </c>
      <c r="G36" s="35" t="s">
        <v>18</v>
      </c>
      <c r="H36" s="74">
        <f>Modèle!W30</f>
        <v>1</v>
      </c>
      <c r="I36" s="75">
        <f t="shared" si="0"/>
        <v>12000</v>
      </c>
    </row>
    <row r="37" spans="1:9" s="4" customFormat="1" ht="13.5" customHeight="1" thickBot="1" x14ac:dyDescent="0.25">
      <c r="A37" s="18">
        <v>23</v>
      </c>
      <c r="B37" s="37" t="s">
        <v>46</v>
      </c>
      <c r="C37" s="33">
        <v>3</v>
      </c>
      <c r="D37" s="34" t="s">
        <v>23</v>
      </c>
      <c r="E37" s="34">
        <v>12000</v>
      </c>
      <c r="F37" s="34">
        <v>0</v>
      </c>
      <c r="G37" s="35" t="s">
        <v>18</v>
      </c>
      <c r="H37" s="74">
        <f>Modèle!X30</f>
        <v>0</v>
      </c>
      <c r="I37" s="75">
        <f t="shared" si="0"/>
        <v>0</v>
      </c>
    </row>
    <row r="38" spans="1:9" s="4" customFormat="1" ht="13.5" customHeight="1" thickBot="1" x14ac:dyDescent="0.25">
      <c r="A38" s="18">
        <v>24</v>
      </c>
      <c r="B38" s="37" t="s">
        <v>47</v>
      </c>
      <c r="C38" s="33">
        <v>4</v>
      </c>
      <c r="D38" s="34" t="s">
        <v>21</v>
      </c>
      <c r="E38" s="34">
        <v>16500</v>
      </c>
      <c r="F38" s="34">
        <v>0</v>
      </c>
      <c r="G38" s="35" t="s">
        <v>18</v>
      </c>
      <c r="H38" s="74">
        <f>Modèle!Y30</f>
        <v>0</v>
      </c>
      <c r="I38" s="75">
        <f t="shared" si="0"/>
        <v>0</v>
      </c>
    </row>
    <row r="39" spans="1:9" s="4" customFormat="1" ht="13.5" customHeight="1" thickBot="1" x14ac:dyDescent="0.25">
      <c r="A39" s="18">
        <v>25</v>
      </c>
      <c r="B39" s="37" t="s">
        <v>48</v>
      </c>
      <c r="C39" s="33">
        <v>4</v>
      </c>
      <c r="D39" s="34" t="s">
        <v>22</v>
      </c>
      <c r="E39" s="34">
        <v>13200</v>
      </c>
      <c r="F39" s="34">
        <v>0</v>
      </c>
      <c r="G39" s="35" t="s">
        <v>18</v>
      </c>
      <c r="H39" s="74">
        <f>Modèle!Z30</f>
        <v>0</v>
      </c>
      <c r="I39" s="75">
        <f t="shared" si="0"/>
        <v>0</v>
      </c>
    </row>
    <row r="40" spans="1:9" s="4" customFormat="1" ht="13.5" customHeight="1" thickBot="1" x14ac:dyDescent="0.25">
      <c r="A40" s="18">
        <v>26</v>
      </c>
      <c r="B40" s="37" t="s">
        <v>49</v>
      </c>
      <c r="C40" s="33">
        <v>4</v>
      </c>
      <c r="D40" s="34" t="s">
        <v>23</v>
      </c>
      <c r="E40" s="34">
        <v>13200</v>
      </c>
      <c r="F40" s="34">
        <v>0</v>
      </c>
      <c r="G40" s="35" t="s">
        <v>18</v>
      </c>
      <c r="H40" s="74">
        <f>Modèle!AA30</f>
        <v>0</v>
      </c>
      <c r="I40" s="75">
        <f t="shared" si="0"/>
        <v>0</v>
      </c>
    </row>
    <row r="41" spans="1:9" s="4" customFormat="1" ht="13.5" customHeight="1" thickBot="1" x14ac:dyDescent="0.25">
      <c r="A41" s="18">
        <v>27</v>
      </c>
      <c r="B41" s="37" t="s">
        <v>50</v>
      </c>
      <c r="C41" s="33">
        <v>5</v>
      </c>
      <c r="D41" s="34" t="s">
        <v>21</v>
      </c>
      <c r="E41" s="34">
        <v>11200</v>
      </c>
      <c r="F41" s="34">
        <v>0</v>
      </c>
      <c r="G41" s="35" t="s">
        <v>18</v>
      </c>
      <c r="H41" s="74">
        <f>Modèle!AB30</f>
        <v>1</v>
      </c>
      <c r="I41" s="75">
        <f t="shared" si="0"/>
        <v>11200</v>
      </c>
    </row>
    <row r="42" spans="1:9" s="4" customFormat="1" ht="13.5" customHeight="1" thickBot="1" x14ac:dyDescent="0.25">
      <c r="A42" s="18">
        <v>28</v>
      </c>
      <c r="B42" s="37" t="s">
        <v>51</v>
      </c>
      <c r="C42" s="33">
        <v>5</v>
      </c>
      <c r="D42" s="34" t="s">
        <v>22</v>
      </c>
      <c r="E42" s="34">
        <v>12000</v>
      </c>
      <c r="F42" s="34">
        <v>0</v>
      </c>
      <c r="G42" s="35" t="s">
        <v>18</v>
      </c>
      <c r="H42" s="74">
        <f>Modèle!AC30</f>
        <v>0</v>
      </c>
      <c r="I42" s="75">
        <f t="shared" si="0"/>
        <v>0</v>
      </c>
    </row>
    <row r="43" spans="1:9" s="4" customFormat="1" ht="13.5" customHeight="1" thickBot="1" x14ac:dyDescent="0.25">
      <c r="A43" s="18">
        <v>29</v>
      </c>
      <c r="B43" s="37" t="s">
        <v>52</v>
      </c>
      <c r="C43" s="33">
        <v>5</v>
      </c>
      <c r="D43" s="34" t="s">
        <v>23</v>
      </c>
      <c r="E43" s="34">
        <v>12000</v>
      </c>
      <c r="F43" s="34">
        <v>0</v>
      </c>
      <c r="G43" s="35" t="s">
        <v>18</v>
      </c>
      <c r="H43" s="74">
        <f>Modèle!AD30</f>
        <v>0</v>
      </c>
      <c r="I43" s="75">
        <f t="shared" si="0"/>
        <v>0</v>
      </c>
    </row>
    <row r="44" spans="1:9" s="4" customFormat="1" ht="13.5" customHeight="1" thickBot="1" x14ac:dyDescent="0.25">
      <c r="A44" s="18">
        <v>30</v>
      </c>
      <c r="B44" s="37" t="s">
        <v>53</v>
      </c>
      <c r="C44" s="33">
        <v>6</v>
      </c>
      <c r="D44" s="34" t="s">
        <v>21</v>
      </c>
      <c r="E44" s="34">
        <v>12800</v>
      </c>
      <c r="F44" s="34">
        <v>0</v>
      </c>
      <c r="G44" s="35" t="s">
        <v>18</v>
      </c>
      <c r="H44" s="74">
        <f>Modèle!AE30</f>
        <v>0</v>
      </c>
      <c r="I44" s="75">
        <f t="shared" si="0"/>
        <v>0</v>
      </c>
    </row>
    <row r="45" spans="1:9" s="4" customFormat="1" ht="13.5" customHeight="1" thickBot="1" x14ac:dyDescent="0.25">
      <c r="A45" s="18">
        <v>31</v>
      </c>
      <c r="B45" s="37" t="s">
        <v>54</v>
      </c>
      <c r="C45" s="33">
        <v>6</v>
      </c>
      <c r="D45" s="34" t="s">
        <v>22</v>
      </c>
      <c r="E45" s="34">
        <v>12800</v>
      </c>
      <c r="F45" s="34">
        <v>0</v>
      </c>
      <c r="G45" s="35" t="s">
        <v>18</v>
      </c>
      <c r="H45" s="74">
        <f>Modèle!AF30</f>
        <v>0</v>
      </c>
      <c r="I45" s="75">
        <f t="shared" si="0"/>
        <v>0</v>
      </c>
    </row>
    <row r="46" spans="1:9" s="4" customFormat="1" ht="13.5" customHeight="1" thickBot="1" x14ac:dyDescent="0.25">
      <c r="A46" s="18">
        <v>32</v>
      </c>
      <c r="B46" s="37" t="s">
        <v>55</v>
      </c>
      <c r="C46" s="33">
        <v>6</v>
      </c>
      <c r="D46" s="34" t="s">
        <v>23</v>
      </c>
      <c r="E46" s="34">
        <v>12000</v>
      </c>
      <c r="F46" s="34">
        <v>0</v>
      </c>
      <c r="G46" s="35" t="s">
        <v>18</v>
      </c>
      <c r="H46" s="74">
        <f>Modèle!AG30</f>
        <v>0</v>
      </c>
      <c r="I46" s="75">
        <f t="shared" si="0"/>
        <v>0</v>
      </c>
    </row>
    <row r="47" spans="1:9" s="4" customFormat="1" ht="13.5" customHeight="1" thickBot="1" x14ac:dyDescent="0.25">
      <c r="A47" s="18">
        <v>33</v>
      </c>
      <c r="B47" s="37" t="s">
        <v>56</v>
      </c>
      <c r="C47" s="33">
        <v>7</v>
      </c>
      <c r="D47" s="34" t="s">
        <v>21</v>
      </c>
      <c r="E47" s="34">
        <v>12800</v>
      </c>
      <c r="F47" s="34">
        <v>0</v>
      </c>
      <c r="G47" s="35" t="s">
        <v>18</v>
      </c>
      <c r="H47" s="74">
        <f>Modèle!AH30</f>
        <v>0</v>
      </c>
      <c r="I47" s="75">
        <f t="shared" si="0"/>
        <v>0</v>
      </c>
    </row>
    <row r="48" spans="1:9" s="4" customFormat="1" ht="13.5" customHeight="1" thickBot="1" x14ac:dyDescent="0.25">
      <c r="A48" s="18">
        <v>34</v>
      </c>
      <c r="B48" s="37" t="s">
        <v>57</v>
      </c>
      <c r="C48" s="33">
        <v>7</v>
      </c>
      <c r="D48" s="34" t="s">
        <v>22</v>
      </c>
      <c r="E48" s="34">
        <v>12800</v>
      </c>
      <c r="F48" s="34">
        <v>0</v>
      </c>
      <c r="G48" s="35" t="s">
        <v>18</v>
      </c>
      <c r="H48" s="74">
        <f>Modèle!AI30</f>
        <v>0</v>
      </c>
      <c r="I48" s="75">
        <f t="shared" si="0"/>
        <v>0</v>
      </c>
    </row>
    <row r="49" spans="1:9" s="4" customFormat="1" ht="13.5" customHeight="1" thickBot="1" x14ac:dyDescent="0.25">
      <c r="A49" s="18">
        <v>35</v>
      </c>
      <c r="B49" s="37" t="s">
        <v>58</v>
      </c>
      <c r="C49" s="33">
        <v>7</v>
      </c>
      <c r="D49" s="34" t="s">
        <v>23</v>
      </c>
      <c r="E49" s="34">
        <v>11200</v>
      </c>
      <c r="F49" s="34">
        <v>0</v>
      </c>
      <c r="G49" s="35" t="s">
        <v>18</v>
      </c>
      <c r="H49" s="74">
        <f>Modèle!AJ30</f>
        <v>0</v>
      </c>
      <c r="I49" s="75">
        <f t="shared" si="0"/>
        <v>0</v>
      </c>
    </row>
    <row r="50" spans="1:9" s="4" customFormat="1" ht="13.5" customHeight="1" thickBot="1" x14ac:dyDescent="0.25">
      <c r="A50" s="18">
        <v>36</v>
      </c>
      <c r="B50" s="37" t="s">
        <v>59</v>
      </c>
      <c r="C50" s="33">
        <v>8</v>
      </c>
      <c r="D50" s="34" t="s">
        <v>21</v>
      </c>
      <c r="E50" s="34">
        <v>12000</v>
      </c>
      <c r="F50" s="34">
        <v>0</v>
      </c>
      <c r="G50" s="35" t="s">
        <v>18</v>
      </c>
      <c r="H50" s="74">
        <f>Modèle!AK30</f>
        <v>0</v>
      </c>
      <c r="I50" s="75">
        <f t="shared" si="0"/>
        <v>0</v>
      </c>
    </row>
    <row r="51" spans="1:9" s="4" customFormat="1" ht="13.5" customHeight="1" thickBot="1" x14ac:dyDescent="0.25">
      <c r="A51" s="18">
        <v>37</v>
      </c>
      <c r="B51" s="37" t="s">
        <v>60</v>
      </c>
      <c r="C51" s="33">
        <v>8</v>
      </c>
      <c r="D51" s="34" t="s">
        <v>22</v>
      </c>
      <c r="E51" s="34">
        <v>12000</v>
      </c>
      <c r="F51" s="34">
        <v>0</v>
      </c>
      <c r="G51" s="35" t="s">
        <v>18</v>
      </c>
      <c r="H51" s="74">
        <f>Modèle!AL30</f>
        <v>0</v>
      </c>
      <c r="I51" s="75">
        <f t="shared" si="0"/>
        <v>0</v>
      </c>
    </row>
    <row r="52" spans="1:9" s="4" customFormat="1" ht="13.5" customHeight="1" thickBot="1" x14ac:dyDescent="0.25">
      <c r="A52" s="18">
        <v>38</v>
      </c>
      <c r="B52" s="37" t="s">
        <v>61</v>
      </c>
      <c r="C52" s="33">
        <v>8</v>
      </c>
      <c r="D52" s="34" t="s">
        <v>23</v>
      </c>
      <c r="E52" s="34">
        <v>10500</v>
      </c>
      <c r="F52" s="34">
        <v>0</v>
      </c>
      <c r="G52" s="35" t="s">
        <v>18</v>
      </c>
      <c r="H52" s="74">
        <f>Modèle!AM30</f>
        <v>1</v>
      </c>
      <c r="I52" s="75">
        <f t="shared" si="0"/>
        <v>10500</v>
      </c>
    </row>
    <row r="53" spans="1:9" s="4" customFormat="1" ht="13.5" customHeight="1" thickBot="1" x14ac:dyDescent="0.25">
      <c r="A53" s="18">
        <v>39</v>
      </c>
      <c r="B53" s="37" t="s">
        <v>62</v>
      </c>
      <c r="C53" s="33" t="s">
        <v>19</v>
      </c>
      <c r="D53" s="34" t="s">
        <v>18</v>
      </c>
      <c r="E53" s="34">
        <v>0</v>
      </c>
      <c r="F53" s="34">
        <v>1</v>
      </c>
      <c r="G53" s="35">
        <v>1</v>
      </c>
      <c r="H53" s="74">
        <f>Modèle!AN30</f>
        <v>1</v>
      </c>
      <c r="I53" s="75">
        <f t="shared" si="0"/>
        <v>0</v>
      </c>
    </row>
    <row r="54" spans="1:9" s="4" customFormat="1" ht="13.5" customHeight="1" thickBot="1" x14ac:dyDescent="0.25">
      <c r="A54" s="18">
        <v>40</v>
      </c>
      <c r="B54" s="37" t="s">
        <v>63</v>
      </c>
      <c r="C54" s="33" t="s">
        <v>20</v>
      </c>
      <c r="D54" s="34" t="s">
        <v>18</v>
      </c>
      <c r="E54" s="34">
        <v>0</v>
      </c>
      <c r="F54" s="34">
        <v>1</v>
      </c>
      <c r="G54" s="35">
        <v>1</v>
      </c>
      <c r="H54" s="74">
        <f>Modèle!AO30</f>
        <v>1</v>
      </c>
      <c r="I54" s="75">
        <f t="shared" si="0"/>
        <v>0</v>
      </c>
    </row>
    <row r="55" spans="1:9" s="4" customFormat="1" ht="13.5" customHeight="1" thickBot="1" x14ac:dyDescent="0.25">
      <c r="A55" s="18">
        <v>41</v>
      </c>
      <c r="B55" s="37" t="s">
        <v>64</v>
      </c>
      <c r="C55" s="33" t="s">
        <v>21</v>
      </c>
      <c r="D55" s="34" t="s">
        <v>18</v>
      </c>
      <c r="E55" s="34">
        <v>0</v>
      </c>
      <c r="F55" s="34">
        <v>1</v>
      </c>
      <c r="G55" s="35">
        <v>1</v>
      </c>
      <c r="H55" s="74">
        <f>Modèle!AP30</f>
        <v>1</v>
      </c>
      <c r="I55" s="75">
        <f t="shared" si="0"/>
        <v>0</v>
      </c>
    </row>
    <row r="56" spans="1:9" s="4" customFormat="1" ht="13.5" customHeight="1" thickBot="1" x14ac:dyDescent="0.25">
      <c r="A56" s="29">
        <v>42</v>
      </c>
      <c r="B56" s="37" t="s">
        <v>65</v>
      </c>
      <c r="C56" s="33" t="s">
        <v>22</v>
      </c>
      <c r="D56" s="34" t="s">
        <v>18</v>
      </c>
      <c r="E56" s="34">
        <v>0</v>
      </c>
      <c r="F56" s="34">
        <v>1</v>
      </c>
      <c r="G56" s="35">
        <v>1</v>
      </c>
      <c r="H56" s="74">
        <f>Modèle!AQ30</f>
        <v>1</v>
      </c>
      <c r="I56" s="75">
        <f t="shared" si="0"/>
        <v>0</v>
      </c>
    </row>
    <row r="57" spans="1:9" s="4" customFormat="1" ht="13.5" customHeight="1" thickBot="1" x14ac:dyDescent="0.25">
      <c r="A57" s="19">
        <v>43</v>
      </c>
      <c r="B57" s="79" t="s">
        <v>66</v>
      </c>
      <c r="C57" s="80" t="s">
        <v>23</v>
      </c>
      <c r="D57" s="81" t="s">
        <v>18</v>
      </c>
      <c r="E57" s="81">
        <v>0</v>
      </c>
      <c r="F57" s="81">
        <v>1</v>
      </c>
      <c r="G57" s="82">
        <v>1</v>
      </c>
      <c r="H57" s="76">
        <f>Modèle!AR30</f>
        <v>1</v>
      </c>
      <c r="I57" s="77">
        <f t="shared" si="0"/>
        <v>0</v>
      </c>
    </row>
    <row r="58" spans="1:9" s="4" customFormat="1" ht="13.5" customHeight="1" thickTop="1" thickBot="1" x14ac:dyDescent="0.25">
      <c r="H58" s="25" t="s">
        <v>17</v>
      </c>
      <c r="I58" s="78">
        <f>SUM(I15:I57)</f>
        <v>60700</v>
      </c>
    </row>
    <row r="59" spans="1:9" s="4" customFormat="1" ht="13.5" customHeight="1" thickTop="1" x14ac:dyDescent="0.2"/>
    <row r="60" spans="1:9" s="4" customFormat="1" ht="13.5" customHeight="1" x14ac:dyDescent="0.2"/>
    <row r="61" spans="1:9" s="4" customFormat="1" ht="13.5" customHeight="1" x14ac:dyDescent="0.2"/>
    <row r="62" spans="1:9" s="4" customFormat="1" ht="13.5" customHeight="1" x14ac:dyDescent="0.2"/>
    <row r="63" spans="1:9" s="4" customFormat="1" ht="13.5" customHeight="1" x14ac:dyDescent="0.2"/>
    <row r="64" spans="1:9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2"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58</xdr:row>
                <xdr:rowOff>19050</xdr:rowOff>
              </from>
              <to>
                <xdr:col>7</xdr:col>
                <xdr:colOff>180975</xdr:colOff>
                <xdr:row>60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58</xdr:row>
                <xdr:rowOff>19050</xdr:rowOff>
              </from>
              <to>
                <xdr:col>2</xdr:col>
                <xdr:colOff>581025</xdr:colOff>
                <xdr:row>60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U30"/>
  <sheetViews>
    <sheetView zoomScale="90" zoomScaleNormal="90" workbookViewId="0">
      <selection activeCell="AS10" sqref="AS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44" width="6.7109375" style="4"/>
    <col min="45" max="47" width="7.85546875" style="4" customWidth="1"/>
    <col min="48" max="16384" width="6.7109375" style="4"/>
  </cols>
  <sheetData>
    <row r="1" spans="1:47" x14ac:dyDescent="0.2">
      <c r="A1" s="38" t="s">
        <v>95</v>
      </c>
    </row>
    <row r="3" spans="1:47" x14ac:dyDescent="0.2">
      <c r="A3" s="9" t="s">
        <v>67</v>
      </c>
    </row>
    <row r="4" spans="1:47" x14ac:dyDescent="0.2">
      <c r="A4" s="9" t="s">
        <v>68</v>
      </c>
      <c r="B4" s="4">
        <v>13</v>
      </c>
    </row>
    <row r="5" spans="1:47" x14ac:dyDescent="0.2">
      <c r="A5" s="9" t="s">
        <v>3</v>
      </c>
      <c r="B5" s="4">
        <v>43</v>
      </c>
    </row>
    <row r="7" spans="1:47" x14ac:dyDescent="0.2">
      <c r="A7" s="9" t="s">
        <v>69</v>
      </c>
      <c r="B7" s="39" t="s">
        <v>18</v>
      </c>
      <c r="C7" s="39" t="s">
        <v>18</v>
      </c>
      <c r="D7" s="39" t="s">
        <v>18</v>
      </c>
      <c r="E7" s="39" t="s">
        <v>18</v>
      </c>
      <c r="F7" s="39" t="s">
        <v>18</v>
      </c>
      <c r="G7" s="39" t="s">
        <v>18</v>
      </c>
      <c r="H7" s="39" t="s">
        <v>18</v>
      </c>
      <c r="I7" s="39" t="s">
        <v>18</v>
      </c>
      <c r="J7" s="39">
        <v>1</v>
      </c>
      <c r="K7" s="39">
        <v>1</v>
      </c>
      <c r="L7" s="39">
        <v>1</v>
      </c>
      <c r="M7" s="39">
        <v>1</v>
      </c>
      <c r="N7" s="39">
        <v>1</v>
      </c>
      <c r="O7" s="39">
        <v>2</v>
      </c>
      <c r="P7" s="39">
        <v>2</v>
      </c>
      <c r="Q7" s="39">
        <v>2</v>
      </c>
      <c r="R7" s="39">
        <v>2</v>
      </c>
      <c r="S7" s="39">
        <v>2</v>
      </c>
      <c r="T7" s="39">
        <v>3</v>
      </c>
      <c r="U7" s="39">
        <v>3</v>
      </c>
      <c r="V7" s="39">
        <v>3</v>
      </c>
      <c r="W7" s="39">
        <v>3</v>
      </c>
      <c r="X7" s="39">
        <v>3</v>
      </c>
      <c r="Y7" s="39">
        <v>4</v>
      </c>
      <c r="Z7" s="39">
        <v>4</v>
      </c>
      <c r="AA7" s="39">
        <v>4</v>
      </c>
      <c r="AB7" s="39">
        <v>5</v>
      </c>
      <c r="AC7" s="39">
        <v>5</v>
      </c>
      <c r="AD7" s="39">
        <v>5</v>
      </c>
      <c r="AE7" s="39">
        <v>6</v>
      </c>
      <c r="AF7" s="39">
        <v>6</v>
      </c>
      <c r="AG7" s="39">
        <v>6</v>
      </c>
      <c r="AH7" s="39">
        <v>7</v>
      </c>
      <c r="AI7" s="39">
        <v>7</v>
      </c>
      <c r="AJ7" s="39">
        <v>7</v>
      </c>
      <c r="AK7" s="39">
        <v>8</v>
      </c>
      <c r="AL7" s="39">
        <v>8</v>
      </c>
      <c r="AM7" s="39">
        <v>8</v>
      </c>
      <c r="AN7" s="39" t="s">
        <v>19</v>
      </c>
      <c r="AO7" s="39" t="s">
        <v>20</v>
      </c>
      <c r="AP7" s="39" t="s">
        <v>21</v>
      </c>
      <c r="AQ7" s="39" t="s">
        <v>22</v>
      </c>
      <c r="AR7" s="39" t="s">
        <v>23</v>
      </c>
      <c r="AS7" s="12" t="s">
        <v>73</v>
      </c>
      <c r="AT7" s="12" t="s">
        <v>75</v>
      </c>
      <c r="AU7" s="12" t="s">
        <v>76</v>
      </c>
    </row>
    <row r="8" spans="1:47" x14ac:dyDescent="0.2">
      <c r="A8" s="40" t="s">
        <v>70</v>
      </c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39">
        <v>7</v>
      </c>
      <c r="I8" s="39">
        <v>8</v>
      </c>
      <c r="J8" s="39" t="s">
        <v>19</v>
      </c>
      <c r="K8" s="39" t="s">
        <v>20</v>
      </c>
      <c r="L8" s="39" t="s">
        <v>21</v>
      </c>
      <c r="M8" s="39" t="s">
        <v>22</v>
      </c>
      <c r="N8" s="39" t="s">
        <v>23</v>
      </c>
      <c r="O8" s="39" t="s">
        <v>19</v>
      </c>
      <c r="P8" s="39" t="s">
        <v>20</v>
      </c>
      <c r="Q8" s="39" t="s">
        <v>21</v>
      </c>
      <c r="R8" s="39" t="s">
        <v>22</v>
      </c>
      <c r="S8" s="39" t="s">
        <v>23</v>
      </c>
      <c r="T8" s="39" t="s">
        <v>19</v>
      </c>
      <c r="U8" s="39" t="s">
        <v>20</v>
      </c>
      <c r="V8" s="39" t="s">
        <v>21</v>
      </c>
      <c r="W8" s="39" t="s">
        <v>22</v>
      </c>
      <c r="X8" s="39" t="s">
        <v>23</v>
      </c>
      <c r="Y8" s="39" t="s">
        <v>21</v>
      </c>
      <c r="Z8" s="39" t="s">
        <v>22</v>
      </c>
      <c r="AA8" s="39" t="s">
        <v>23</v>
      </c>
      <c r="AB8" s="39" t="s">
        <v>21</v>
      </c>
      <c r="AC8" s="39" t="s">
        <v>22</v>
      </c>
      <c r="AD8" s="39" t="s">
        <v>23</v>
      </c>
      <c r="AE8" s="39" t="s">
        <v>21</v>
      </c>
      <c r="AF8" s="39" t="s">
        <v>22</v>
      </c>
      <c r="AG8" s="39" t="s">
        <v>23</v>
      </c>
      <c r="AH8" s="39" t="s">
        <v>21</v>
      </c>
      <c r="AI8" s="39" t="s">
        <v>22</v>
      </c>
      <c r="AJ8" s="39" t="s">
        <v>23</v>
      </c>
      <c r="AK8" s="39" t="s">
        <v>21</v>
      </c>
      <c r="AL8" s="39" t="s">
        <v>22</v>
      </c>
      <c r="AM8" s="39" t="s">
        <v>23</v>
      </c>
      <c r="AN8" s="39" t="s">
        <v>18</v>
      </c>
      <c r="AO8" s="39" t="s">
        <v>18</v>
      </c>
      <c r="AP8" s="39" t="s">
        <v>18</v>
      </c>
      <c r="AQ8" s="39" t="s">
        <v>18</v>
      </c>
      <c r="AR8" s="39" t="s">
        <v>18</v>
      </c>
      <c r="AS8" s="12" t="s">
        <v>74</v>
      </c>
      <c r="AT8" s="12"/>
      <c r="AU8" s="12"/>
    </row>
    <row r="9" spans="1:47" ht="12.75" thickBot="1" x14ac:dyDescent="0.2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12"/>
      <c r="AT9" s="12"/>
      <c r="AU9" s="12"/>
    </row>
    <row r="10" spans="1:47" ht="14.25" thickBot="1" x14ac:dyDescent="0.3">
      <c r="A10" s="9" t="s">
        <v>71</v>
      </c>
      <c r="B10" s="61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14000</v>
      </c>
      <c r="K10" s="62">
        <v>12600</v>
      </c>
      <c r="L10" s="62">
        <v>12600</v>
      </c>
      <c r="M10" s="62">
        <v>12600</v>
      </c>
      <c r="N10" s="62">
        <v>11200</v>
      </c>
      <c r="O10" s="62">
        <v>14400</v>
      </c>
      <c r="P10" s="62">
        <v>14400</v>
      </c>
      <c r="Q10" s="62">
        <v>13200</v>
      </c>
      <c r="R10" s="62">
        <v>12600</v>
      </c>
      <c r="S10" s="62">
        <v>12000</v>
      </c>
      <c r="T10" s="62">
        <v>14400</v>
      </c>
      <c r="U10" s="62">
        <v>14000</v>
      </c>
      <c r="V10" s="62">
        <v>12600</v>
      </c>
      <c r="W10" s="62">
        <v>12000</v>
      </c>
      <c r="X10" s="62">
        <v>12000</v>
      </c>
      <c r="Y10" s="62">
        <v>16500</v>
      </c>
      <c r="Z10" s="62">
        <v>13200</v>
      </c>
      <c r="AA10" s="62">
        <v>13200</v>
      </c>
      <c r="AB10" s="62">
        <v>11200</v>
      </c>
      <c r="AC10" s="62">
        <v>12000</v>
      </c>
      <c r="AD10" s="62">
        <v>12000</v>
      </c>
      <c r="AE10" s="62">
        <v>12800</v>
      </c>
      <c r="AF10" s="62">
        <v>12800</v>
      </c>
      <c r="AG10" s="62">
        <v>12000</v>
      </c>
      <c r="AH10" s="62">
        <v>12800</v>
      </c>
      <c r="AI10" s="62">
        <v>12800</v>
      </c>
      <c r="AJ10" s="62">
        <v>11200</v>
      </c>
      <c r="AK10" s="62">
        <v>12000</v>
      </c>
      <c r="AL10" s="62">
        <v>12000</v>
      </c>
      <c r="AM10" s="62">
        <v>10500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70">
        <f>SUMPRODUCT(cij,xij)</f>
        <v>60700</v>
      </c>
      <c r="AT10" s="12"/>
      <c r="AU10" s="12"/>
    </row>
    <row r="11" spans="1:47" ht="12.75" thickBot="1" x14ac:dyDescent="0.25">
      <c r="AS11" s="12"/>
      <c r="AT11" s="12"/>
      <c r="AU11" s="12"/>
    </row>
    <row r="12" spans="1:47" ht="12.75" thickBot="1" x14ac:dyDescent="0.25">
      <c r="A12" s="53" t="s">
        <v>72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55"/>
      <c r="AT12" s="55"/>
      <c r="AU12" s="56"/>
    </row>
    <row r="13" spans="1:47" x14ac:dyDescent="0.2">
      <c r="A13" s="50" t="s">
        <v>77</v>
      </c>
      <c r="B13" s="43">
        <v>1</v>
      </c>
      <c r="C13" s="43"/>
      <c r="D13" s="43"/>
      <c r="E13" s="43"/>
      <c r="F13" s="43"/>
      <c r="G13" s="43"/>
      <c r="H13" s="43"/>
      <c r="I13" s="43"/>
      <c r="J13" s="43">
        <v>-1</v>
      </c>
      <c r="K13" s="43">
        <v>-1</v>
      </c>
      <c r="L13" s="43">
        <v>-1</v>
      </c>
      <c r="M13" s="43">
        <v>-1</v>
      </c>
      <c r="N13" s="43">
        <v>-1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71">
        <f t="shared" ref="AS13:AS25" si="0">SUMPRODUCT(B13:AR13,xij)</f>
        <v>0</v>
      </c>
      <c r="AT13" s="57" t="s">
        <v>78</v>
      </c>
      <c r="AU13" s="58">
        <v>0</v>
      </c>
    </row>
    <row r="14" spans="1:47" x14ac:dyDescent="0.2">
      <c r="A14" s="51" t="s">
        <v>79</v>
      </c>
      <c r="B14" s="17"/>
      <c r="C14" s="17">
        <v>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-1</v>
      </c>
      <c r="P14" s="17">
        <v>-1</v>
      </c>
      <c r="Q14" s="17">
        <v>-1</v>
      </c>
      <c r="R14" s="17">
        <v>-1</v>
      </c>
      <c r="S14" s="17">
        <v>-1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72">
        <f t="shared" si="0"/>
        <v>0</v>
      </c>
      <c r="AT14" s="59" t="s">
        <v>78</v>
      </c>
      <c r="AU14" s="60">
        <v>0</v>
      </c>
    </row>
    <row r="15" spans="1:47" x14ac:dyDescent="0.2">
      <c r="A15" s="51" t="s">
        <v>80</v>
      </c>
      <c r="B15" s="17"/>
      <c r="C15" s="17"/>
      <c r="D15" s="17">
        <v>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-1</v>
      </c>
      <c r="U15" s="17">
        <v>-1</v>
      </c>
      <c r="V15" s="17">
        <v>-1</v>
      </c>
      <c r="W15" s="17">
        <v>-1</v>
      </c>
      <c r="X15" s="17">
        <v>-1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72">
        <f t="shared" si="0"/>
        <v>0</v>
      </c>
      <c r="AT15" s="59" t="s">
        <v>78</v>
      </c>
      <c r="AU15" s="60">
        <v>0</v>
      </c>
    </row>
    <row r="16" spans="1:47" x14ac:dyDescent="0.2">
      <c r="A16" s="51" t="s">
        <v>81</v>
      </c>
      <c r="B16" s="17"/>
      <c r="C16" s="17"/>
      <c r="D16" s="17"/>
      <c r="E16" s="17">
        <v>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v>-1</v>
      </c>
      <c r="Z16" s="17">
        <v>-1</v>
      </c>
      <c r="AA16" s="17">
        <v>-1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72">
        <f t="shared" si="0"/>
        <v>0</v>
      </c>
      <c r="AT16" s="59" t="s">
        <v>78</v>
      </c>
      <c r="AU16" s="60">
        <v>0</v>
      </c>
    </row>
    <row r="17" spans="1:47" x14ac:dyDescent="0.2">
      <c r="A17" s="51" t="s">
        <v>82</v>
      </c>
      <c r="B17" s="17"/>
      <c r="C17" s="17"/>
      <c r="D17" s="17"/>
      <c r="E17" s="17"/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-1</v>
      </c>
      <c r="AC17" s="17">
        <v>-1</v>
      </c>
      <c r="AD17" s="17">
        <v>-1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72">
        <f t="shared" si="0"/>
        <v>0</v>
      </c>
      <c r="AT17" s="59" t="s">
        <v>78</v>
      </c>
      <c r="AU17" s="60">
        <v>0</v>
      </c>
    </row>
    <row r="18" spans="1:47" x14ac:dyDescent="0.2">
      <c r="A18" s="51" t="s">
        <v>83</v>
      </c>
      <c r="B18" s="17"/>
      <c r="C18" s="17"/>
      <c r="D18" s="17"/>
      <c r="E18" s="17"/>
      <c r="F18" s="17"/>
      <c r="G18" s="17">
        <v>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-1</v>
      </c>
      <c r="AF18" s="17">
        <v>-1</v>
      </c>
      <c r="AG18" s="17">
        <v>-1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72">
        <f t="shared" si="0"/>
        <v>0</v>
      </c>
      <c r="AT18" s="59" t="s">
        <v>78</v>
      </c>
      <c r="AU18" s="60">
        <v>0</v>
      </c>
    </row>
    <row r="19" spans="1:47" x14ac:dyDescent="0.2">
      <c r="A19" s="51" t="s">
        <v>84</v>
      </c>
      <c r="B19" s="17"/>
      <c r="C19" s="17"/>
      <c r="D19" s="17"/>
      <c r="E19" s="17"/>
      <c r="F19" s="17"/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-1</v>
      </c>
      <c r="AI19" s="17">
        <v>-1</v>
      </c>
      <c r="AJ19" s="17">
        <v>-1</v>
      </c>
      <c r="AK19" s="17"/>
      <c r="AL19" s="17"/>
      <c r="AM19" s="17"/>
      <c r="AN19" s="17"/>
      <c r="AO19" s="17"/>
      <c r="AP19" s="17"/>
      <c r="AQ19" s="17"/>
      <c r="AR19" s="17"/>
      <c r="AS19" s="72">
        <f t="shared" si="0"/>
        <v>0</v>
      </c>
      <c r="AT19" s="59" t="s">
        <v>78</v>
      </c>
      <c r="AU19" s="60">
        <v>0</v>
      </c>
    </row>
    <row r="20" spans="1:47" x14ac:dyDescent="0.2">
      <c r="A20" s="51" t="s">
        <v>85</v>
      </c>
      <c r="B20" s="17"/>
      <c r="C20" s="17"/>
      <c r="D20" s="17"/>
      <c r="E20" s="17"/>
      <c r="F20" s="17"/>
      <c r="G20" s="17"/>
      <c r="H20" s="17"/>
      <c r="I20" s="17">
        <v>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-1</v>
      </c>
      <c r="AL20" s="17">
        <v>-1</v>
      </c>
      <c r="AM20" s="17">
        <v>-1</v>
      </c>
      <c r="AN20" s="17"/>
      <c r="AO20" s="17"/>
      <c r="AP20" s="17"/>
      <c r="AQ20" s="17"/>
      <c r="AR20" s="17"/>
      <c r="AS20" s="72">
        <f t="shared" si="0"/>
        <v>0</v>
      </c>
      <c r="AT20" s="59" t="s">
        <v>78</v>
      </c>
      <c r="AU20" s="60">
        <v>0</v>
      </c>
    </row>
    <row r="21" spans="1:47" x14ac:dyDescent="0.2">
      <c r="A21" s="51" t="s">
        <v>86</v>
      </c>
      <c r="B21" s="17"/>
      <c r="C21" s="17"/>
      <c r="D21" s="17"/>
      <c r="E21" s="17"/>
      <c r="F21" s="17"/>
      <c r="G21" s="17"/>
      <c r="H21" s="17"/>
      <c r="I21" s="17"/>
      <c r="J21" s="17">
        <v>1</v>
      </c>
      <c r="K21" s="17"/>
      <c r="L21" s="17"/>
      <c r="M21" s="17"/>
      <c r="N21" s="17"/>
      <c r="O21" s="17">
        <v>1</v>
      </c>
      <c r="P21" s="17"/>
      <c r="Q21" s="17"/>
      <c r="R21" s="17"/>
      <c r="S21" s="17"/>
      <c r="T21" s="17">
        <v>1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-1</v>
      </c>
      <c r="AO21" s="17"/>
      <c r="AP21" s="17"/>
      <c r="AQ21" s="17"/>
      <c r="AR21" s="17"/>
      <c r="AS21" s="72">
        <f t="shared" si="0"/>
        <v>0</v>
      </c>
      <c r="AT21" s="59" t="s">
        <v>78</v>
      </c>
      <c r="AU21" s="60">
        <v>0</v>
      </c>
    </row>
    <row r="22" spans="1:47" x14ac:dyDescent="0.2">
      <c r="A22" s="51" t="s">
        <v>87</v>
      </c>
      <c r="B22" s="17"/>
      <c r="C22" s="17"/>
      <c r="D22" s="17"/>
      <c r="E22" s="17"/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/>
      <c r="P22" s="17">
        <v>1</v>
      </c>
      <c r="Q22" s="17"/>
      <c r="R22" s="17"/>
      <c r="S22" s="17"/>
      <c r="T22" s="17"/>
      <c r="U22" s="17">
        <v>1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>
        <v>-1</v>
      </c>
      <c r="AP22" s="17"/>
      <c r="AQ22" s="17"/>
      <c r="AR22" s="17"/>
      <c r="AS22" s="72">
        <f t="shared" si="0"/>
        <v>0</v>
      </c>
      <c r="AT22" s="59" t="s">
        <v>78</v>
      </c>
      <c r="AU22" s="60">
        <v>0</v>
      </c>
    </row>
    <row r="23" spans="1:47" x14ac:dyDescent="0.2">
      <c r="A23" s="51" t="s">
        <v>88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>
        <v>1</v>
      </c>
      <c r="M23" s="17"/>
      <c r="N23" s="17"/>
      <c r="O23" s="17"/>
      <c r="P23" s="17"/>
      <c r="Q23" s="17">
        <v>1</v>
      </c>
      <c r="R23" s="17"/>
      <c r="S23" s="17"/>
      <c r="T23" s="17"/>
      <c r="U23" s="17"/>
      <c r="V23" s="17">
        <v>1</v>
      </c>
      <c r="W23" s="17"/>
      <c r="X23" s="17"/>
      <c r="Y23" s="17">
        <v>1</v>
      </c>
      <c r="Z23" s="17"/>
      <c r="AA23" s="17"/>
      <c r="AB23" s="17">
        <v>1</v>
      </c>
      <c r="AC23" s="17"/>
      <c r="AD23" s="17"/>
      <c r="AE23" s="17">
        <v>1</v>
      </c>
      <c r="AF23" s="17"/>
      <c r="AG23" s="17"/>
      <c r="AH23" s="17">
        <v>1</v>
      </c>
      <c r="AI23" s="17"/>
      <c r="AJ23" s="17"/>
      <c r="AK23" s="17">
        <v>1</v>
      </c>
      <c r="AL23" s="17"/>
      <c r="AM23" s="17"/>
      <c r="AN23" s="17"/>
      <c r="AO23" s="17"/>
      <c r="AP23" s="17">
        <v>-1</v>
      </c>
      <c r="AQ23" s="17"/>
      <c r="AR23" s="17"/>
      <c r="AS23" s="72">
        <f t="shared" si="0"/>
        <v>0</v>
      </c>
      <c r="AT23" s="59" t="s">
        <v>78</v>
      </c>
      <c r="AU23" s="60">
        <v>0</v>
      </c>
    </row>
    <row r="24" spans="1:47" x14ac:dyDescent="0.2">
      <c r="A24" s="51" t="s">
        <v>89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/>
      <c r="O24" s="17"/>
      <c r="P24" s="17"/>
      <c r="Q24" s="17"/>
      <c r="R24" s="17">
        <v>1</v>
      </c>
      <c r="S24" s="17"/>
      <c r="T24" s="17"/>
      <c r="U24" s="17"/>
      <c r="V24" s="17"/>
      <c r="W24" s="17">
        <v>1</v>
      </c>
      <c r="X24" s="17"/>
      <c r="Y24" s="17"/>
      <c r="Z24" s="17">
        <v>1</v>
      </c>
      <c r="AA24" s="17"/>
      <c r="AB24" s="17"/>
      <c r="AC24" s="17">
        <v>1</v>
      </c>
      <c r="AD24" s="17"/>
      <c r="AE24" s="17"/>
      <c r="AF24" s="17">
        <v>1</v>
      </c>
      <c r="AG24" s="17"/>
      <c r="AH24" s="17"/>
      <c r="AI24" s="17">
        <v>1</v>
      </c>
      <c r="AJ24" s="17"/>
      <c r="AK24" s="17"/>
      <c r="AL24" s="17">
        <v>1</v>
      </c>
      <c r="AM24" s="17"/>
      <c r="AN24" s="17"/>
      <c r="AO24" s="17"/>
      <c r="AP24" s="17"/>
      <c r="AQ24" s="17">
        <v>-1</v>
      </c>
      <c r="AR24" s="17"/>
      <c r="AS24" s="72">
        <f t="shared" si="0"/>
        <v>0</v>
      </c>
      <c r="AT24" s="59" t="s">
        <v>78</v>
      </c>
      <c r="AU24" s="60">
        <v>0</v>
      </c>
    </row>
    <row r="25" spans="1:47" ht="12.75" thickBot="1" x14ac:dyDescent="0.25">
      <c r="A25" s="52" t="s">
        <v>90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>
        <v>1</v>
      </c>
      <c r="O25" s="49"/>
      <c r="P25" s="49"/>
      <c r="Q25" s="49"/>
      <c r="R25" s="49"/>
      <c r="S25" s="49">
        <v>1</v>
      </c>
      <c r="T25" s="49"/>
      <c r="U25" s="49"/>
      <c r="V25" s="49"/>
      <c r="W25" s="49"/>
      <c r="X25" s="49">
        <v>1</v>
      </c>
      <c r="Y25" s="49"/>
      <c r="Z25" s="49"/>
      <c r="AA25" s="49">
        <v>1</v>
      </c>
      <c r="AB25" s="49"/>
      <c r="AC25" s="49"/>
      <c r="AD25" s="49">
        <v>1</v>
      </c>
      <c r="AE25" s="49"/>
      <c r="AF25" s="49"/>
      <c r="AG25" s="49">
        <v>1</v>
      </c>
      <c r="AH25" s="49"/>
      <c r="AI25" s="49"/>
      <c r="AJ25" s="49">
        <v>1</v>
      </c>
      <c r="AK25" s="49"/>
      <c r="AL25" s="49"/>
      <c r="AM25" s="49">
        <v>1</v>
      </c>
      <c r="AN25" s="49"/>
      <c r="AO25" s="49"/>
      <c r="AP25" s="49"/>
      <c r="AQ25" s="49"/>
      <c r="AR25" s="49">
        <v>-1</v>
      </c>
      <c r="AS25" s="72">
        <f t="shared" si="0"/>
        <v>0</v>
      </c>
      <c r="AT25" s="59" t="s">
        <v>78</v>
      </c>
      <c r="AU25" s="60">
        <v>0</v>
      </c>
    </row>
    <row r="26" spans="1:47" ht="14.25" thickBot="1" x14ac:dyDescent="0.3">
      <c r="A26" s="54" t="s">
        <v>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7"/>
      <c r="AT26" s="44"/>
      <c r="AU26" s="45"/>
    </row>
    <row r="27" spans="1:47" x14ac:dyDescent="0.2">
      <c r="A27" s="41" t="s">
        <v>92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1</v>
      </c>
      <c r="AO27" s="43">
        <v>1</v>
      </c>
      <c r="AP27" s="43">
        <v>1</v>
      </c>
      <c r="AQ27" s="43">
        <v>1</v>
      </c>
      <c r="AR27" s="43">
        <v>1</v>
      </c>
      <c r="AS27" s="68"/>
      <c r="AT27" s="63"/>
      <c r="AU27" s="64"/>
    </row>
    <row r="28" spans="1:47" ht="12.75" thickBot="1" x14ac:dyDescent="0.25">
      <c r="A28" s="48" t="s">
        <v>93</v>
      </c>
      <c r="B28" s="65">
        <v>1</v>
      </c>
      <c r="C28" s="66">
        <v>1</v>
      </c>
      <c r="D28" s="66">
        <v>1</v>
      </c>
      <c r="E28" s="66">
        <v>1</v>
      </c>
      <c r="F28" s="66">
        <v>1</v>
      </c>
      <c r="G28" s="66">
        <v>1</v>
      </c>
      <c r="H28" s="66">
        <v>1</v>
      </c>
      <c r="I28" s="66">
        <v>1</v>
      </c>
      <c r="J28" s="66" t="s">
        <v>18</v>
      </c>
      <c r="K28" s="66" t="s">
        <v>18</v>
      </c>
      <c r="L28" s="66" t="s">
        <v>18</v>
      </c>
      <c r="M28" s="66" t="s">
        <v>18</v>
      </c>
      <c r="N28" s="66" t="s">
        <v>18</v>
      </c>
      <c r="O28" s="66" t="s">
        <v>18</v>
      </c>
      <c r="P28" s="66" t="s">
        <v>18</v>
      </c>
      <c r="Q28" s="66" t="s">
        <v>18</v>
      </c>
      <c r="R28" s="66" t="s">
        <v>18</v>
      </c>
      <c r="S28" s="66" t="s">
        <v>18</v>
      </c>
      <c r="T28" s="66" t="s">
        <v>18</v>
      </c>
      <c r="U28" s="66" t="s">
        <v>18</v>
      </c>
      <c r="V28" s="66" t="s">
        <v>18</v>
      </c>
      <c r="W28" s="66" t="s">
        <v>18</v>
      </c>
      <c r="X28" s="66" t="s">
        <v>18</v>
      </c>
      <c r="Y28" s="66" t="s">
        <v>18</v>
      </c>
      <c r="Z28" s="66" t="s">
        <v>18</v>
      </c>
      <c r="AA28" s="66" t="s">
        <v>18</v>
      </c>
      <c r="AB28" s="66" t="s">
        <v>18</v>
      </c>
      <c r="AC28" s="66" t="s">
        <v>18</v>
      </c>
      <c r="AD28" s="66" t="s">
        <v>18</v>
      </c>
      <c r="AE28" s="66" t="s">
        <v>18</v>
      </c>
      <c r="AF28" s="66" t="s">
        <v>18</v>
      </c>
      <c r="AG28" s="66" t="s">
        <v>18</v>
      </c>
      <c r="AH28" s="66" t="s">
        <v>18</v>
      </c>
      <c r="AI28" s="66" t="s">
        <v>18</v>
      </c>
      <c r="AJ28" s="66" t="s">
        <v>18</v>
      </c>
      <c r="AK28" s="66" t="s">
        <v>18</v>
      </c>
      <c r="AL28" s="66" t="s">
        <v>18</v>
      </c>
      <c r="AM28" s="66" t="s">
        <v>18</v>
      </c>
      <c r="AN28" s="66">
        <v>1</v>
      </c>
      <c r="AO28" s="66">
        <v>1</v>
      </c>
      <c r="AP28" s="66">
        <v>1</v>
      </c>
      <c r="AQ28" s="66">
        <v>1</v>
      </c>
      <c r="AR28" s="66">
        <v>1</v>
      </c>
      <c r="AS28" s="69"/>
      <c r="AT28" s="46"/>
      <c r="AU28" s="47"/>
    </row>
    <row r="30" spans="1:47" ht="13.5" x14ac:dyDescent="0.25">
      <c r="A30" s="9" t="s">
        <v>94</v>
      </c>
      <c r="B30" s="73">
        <v>1</v>
      </c>
      <c r="C30" s="73">
        <v>1</v>
      </c>
      <c r="D30" s="73">
        <v>1</v>
      </c>
      <c r="E30" s="73">
        <v>0</v>
      </c>
      <c r="F30" s="73">
        <v>1</v>
      </c>
      <c r="G30" s="73">
        <v>0</v>
      </c>
      <c r="H30" s="73">
        <v>0</v>
      </c>
      <c r="I30" s="73">
        <v>1</v>
      </c>
      <c r="J30" s="73">
        <v>0</v>
      </c>
      <c r="K30" s="73">
        <v>1</v>
      </c>
      <c r="L30" s="73">
        <v>0</v>
      </c>
      <c r="M30" s="73">
        <v>0</v>
      </c>
      <c r="N30" s="73">
        <v>0</v>
      </c>
      <c r="O30" s="73">
        <v>1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1</v>
      </c>
      <c r="X30" s="73">
        <v>0</v>
      </c>
      <c r="Y30" s="73">
        <v>0</v>
      </c>
      <c r="Z30" s="73">
        <v>0</v>
      </c>
      <c r="AA30" s="73">
        <v>0</v>
      </c>
      <c r="AB30" s="73">
        <v>1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1</v>
      </c>
      <c r="AN30" s="73">
        <v>1</v>
      </c>
      <c r="AO30" s="73">
        <v>1</v>
      </c>
      <c r="AP30" s="73">
        <v>1</v>
      </c>
      <c r="AQ30" s="73">
        <v>1</v>
      </c>
      <c r="AR30" s="73">
        <v>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MOG5-24R.xlsx</dc:title>
  <dc:subject>La répartition de modules entre différents programmeurs</dc:subject>
  <dc:creator>Nobert, Ouellet, Parent</dc:creator>
  <dc:description>Méthodes d'optimisation pour la gestion,
Nobert, Ouellet, Parent,
Cheneliere, 2016,
chapitre 5, problème 12 (le réseau)</dc:description>
  <cp:lastModifiedBy>Roch Ouellet</cp:lastModifiedBy>
  <cp:lastPrinted>2008-02-26T16:17:08Z</cp:lastPrinted>
  <dcterms:created xsi:type="dcterms:W3CDTF">2007-04-20T16:37:32Z</dcterms:created>
  <dcterms:modified xsi:type="dcterms:W3CDTF">2015-11-25T17:38:26Z</dcterms:modified>
  <cp:category>Fichier provenant d'un gabarit</cp:category>
</cp:coreProperties>
</file>