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Modèle!$B$23:$AC$23</definedName>
    <definedName name="B.Sup1">Modèle!$B$24:$S$24</definedName>
    <definedName name="B.Sup2">Modèle!$AB$24:$AC$24</definedName>
    <definedName name="cij">Modèle!$B$10:$AC$10</definedName>
    <definedName name="MG">Modèle!$AD$13:$AD$21</definedName>
    <definedName name="solver_adj" localSheetId="1" hidden="1">Modèle!$B$26:$AC$26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Modèle!$AB$26:$AC$26</definedName>
    <definedName name="solver_lhs2" localSheetId="1" hidden="1">Modèle!$B$26:$S$26</definedName>
    <definedName name="solver_lhs3" localSheetId="1" hidden="1">Modèle!$AD$13:$AD$21</definedName>
    <definedName name="solver_lhs4" localSheetId="1" hidden="1">Modèle!$B$26:$AC$26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Modèle!$AD$10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Modèle!$B$26:$AC$26</definedName>
    <definedName name="z">Modèle!$AD$10</definedName>
  </definedNames>
  <calcPr calcId="152511" calcOnSave="0"/>
</workbook>
</file>

<file path=xl/calcChain.xml><?xml version="1.0" encoding="utf-8"?>
<calcChain xmlns="http://schemas.openxmlformats.org/spreadsheetml/2006/main">
  <c r="H42" i="4" l="1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D21" i="5"/>
  <c r="AD20" i="5"/>
  <c r="AD19" i="5"/>
  <c r="AD18" i="5"/>
  <c r="AD17" i="5"/>
  <c r="AD16" i="5"/>
  <c r="AD15" i="5"/>
  <c r="AD14" i="5"/>
  <c r="AD13" i="5"/>
  <c r="AD10" i="5"/>
  <c r="I43" i="4" l="1"/>
</calcChain>
</file>

<file path=xl/sharedStrings.xml><?xml version="1.0" encoding="utf-8"?>
<sst xmlns="http://schemas.openxmlformats.org/spreadsheetml/2006/main" count="101" uniqueCount="72">
  <si>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</si>
  <si>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</si>
  <si>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</si>
  <si>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</si>
  <si>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</si>
  <si>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</si>
  <si>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</si>
  <si>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</si>
  <si>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</si>
  <si>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</si>
  <si>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</si>
  <si>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</si>
  <si>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</si>
  <si>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</si>
  <si>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</si>
  <si>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</si>
  <si>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</si>
  <si>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</si>
  <si>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</si>
  <si>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PROPOS 01</t>
  </si>
  <si>
    <t>PROPOS 02</t>
  </si>
  <si>
    <t>PROPOS 03</t>
  </si>
  <si>
    <t>PROPOS 04</t>
  </si>
  <si>
    <t>PROPOS 05</t>
  </si>
  <si>
    <t>PROPOS 06</t>
  </si>
  <si>
    <t>PROPOS 07</t>
  </si>
  <si>
    <t>PROPOS 08</t>
  </si>
  <si>
    <t>PROPOS 09</t>
  </si>
  <si>
    <t>PROPOS 10</t>
  </si>
  <si>
    <t>PROPOS 11</t>
  </si>
  <si>
    <t>PROPOS 12</t>
  </si>
  <si>
    <t>PROPOS 13</t>
  </si>
  <si>
    <t>PROPOS 14</t>
  </si>
  <si>
    <t>PROPOS 15</t>
  </si>
  <si>
    <t>PROPOS 16</t>
  </si>
  <si>
    <t>PROPOS 17</t>
  </si>
  <si>
    <t>PROPOS 18</t>
  </si>
  <si>
    <t>N-LOC 1-2</t>
  </si>
  <si>
    <t>N-LOC 2-3</t>
  </si>
  <si>
    <t>N-LOC 3-4</t>
  </si>
  <si>
    <t>N-LOC 4-5</t>
  </si>
  <si>
    <t>N-LOC 5-6</t>
  </si>
  <si>
    <t>N-LOC 6-7</t>
  </si>
  <si>
    <t>N-LOC 7-8</t>
  </si>
  <si>
    <t>N-LOC 8-9</t>
  </si>
  <si>
    <t>FLOT ÉMIS</t>
  </si>
  <si>
    <t>FLOT REÇU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</si>
  <si>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</si>
  <si>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</si>
  <si>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</si>
  <si>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</si>
  <si>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</si>
  <si>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</si>
  <si>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</si>
  <si>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</si>
  <si>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</si>
  <si>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</si>
  <si>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5</t>
  </si>
  <si>
    <t>=</t>
  </si>
  <si>
    <t>Sommet 7</t>
  </si>
  <si>
    <t>Sommet 9</t>
  </si>
  <si>
    <t>Sommet 1</t>
  </si>
  <si>
    <t>Sommet 6</t>
  </si>
  <si>
    <t>Sommet 8</t>
  </si>
  <si>
    <t>Sommet 2</t>
  </si>
  <si>
    <t>Sommet 4</t>
  </si>
  <si>
    <t>Sommet 3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</si>
  <si>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</si>
  <si>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</si>
  <si>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</si>
  <si>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</si>
  <si>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MOG5-16b La location d'un yacht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</si>
</sst>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9" xfId="0" applyFill="1" applyBorder="1"/>
    <xf numFmtId="0" fontId="0" fillId="3" borderId="31" xfId="0" applyFill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2" xfId="0" applyFont="1" applyBorder="1"/>
    <xf numFmtId="0" fontId="4" fillId="0" borderId="18" xfId="0" applyFont="1" applyBorder="1"/>
    <xf numFmtId="0" fontId="4" fillId="0" borderId="33" xfId="0" applyFont="1" applyBorder="1"/>
    <xf numFmtId="0" fontId="4" fillId="4" borderId="33" xfId="0" applyFont="1" applyFill="1" applyBorder="1"/>
    <xf numFmtId="0" fontId="4" fillId="4" borderId="35" xfId="0" applyFont="1" applyFill="1" applyBorder="1"/>
    <xf numFmtId="0" fontId="4" fillId="4" borderId="37" xfId="0" applyFont="1" applyFill="1" applyBorder="1"/>
    <xf numFmtId="0" fontId="4" fillId="4" borderId="38" xfId="0" applyFont="1" applyFill="1" applyBorder="1"/>
    <xf numFmtId="0" fontId="4" fillId="0" borderId="36" xfId="0" applyFont="1" applyBorder="1"/>
    <xf numFmtId="0" fontId="4" fillId="0" borderId="37" xfId="0" applyFont="1" applyBorder="1"/>
    <xf numFmtId="0" fontId="4" fillId="0" borderId="19" xfId="0" applyFont="1" applyBorder="1"/>
    <xf numFmtId="0" fontId="4" fillId="0" borderId="40" xfId="0" applyFont="1" applyBorder="1"/>
    <xf numFmtId="0" fontId="4" fillId="0" borderId="41" xfId="0" applyFont="1" applyBorder="1"/>
    <xf numFmtId="0" fontId="3" fillId="4" borderId="19" xfId="0" applyFont="1" applyFill="1" applyBorder="1"/>
    <xf numFmtId="0" fontId="3" fillId="4" borderId="41" xfId="0" applyFont="1" applyFill="1" applyBorder="1"/>
    <xf numFmtId="0" fontId="4" fillId="4" borderId="3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4" borderId="0" xfId="0" applyFont="1" applyFill="1" applyBorder="1"/>
    <xf numFmtId="0" fontId="4" fillId="4" borderId="39" xfId="0" applyFont="1" applyFill="1" applyBorder="1"/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4" borderId="18" xfId="0" applyFont="1" applyFill="1" applyBorder="1"/>
    <xf numFmtId="0" fontId="4" fillId="4" borderId="32" xfId="0" applyFont="1" applyFill="1" applyBorder="1"/>
    <xf numFmtId="0" fontId="4" fillId="4" borderId="36" xfId="0" applyFont="1" applyFill="1" applyBorder="1"/>
    <xf numFmtId="0" fontId="9" fillId="5" borderId="16" xfId="0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" fontId="4" fillId="6" borderId="40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3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3" borderId="43" xfId="0" applyFill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3" borderId="34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19050</xdr:rowOff>
        </xdr:from>
        <xdr:to>
          <xdr:col>2</xdr:col>
          <xdr:colOff>581025</xdr:colOff>
          <xdr:row>45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43</xdr:row>
          <xdr:rowOff>19050</xdr:rowOff>
        </xdr:from>
        <xdr:to>
          <xdr:col>7</xdr:col>
          <xdr:colOff>180975</xdr:colOff>
          <xdr:row>45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5" sqref="I45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79" t="s">
        <v>71</v>
      </c>
      <c r="F5" s="80"/>
      <c r="G5" s="80"/>
      <c r="H5" s="80"/>
      <c r="I5" s="81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9</v>
      </c>
    </row>
    <row r="8" spans="1:10" ht="13.5" customHeight="1" x14ac:dyDescent="0.2">
      <c r="C8" s="4" t="s">
        <v>3</v>
      </c>
      <c r="I8" s="11">
        <v>28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2" t="s">
        <v>6</v>
      </c>
      <c r="B13" s="83"/>
      <c r="C13" s="83"/>
      <c r="D13" s="83"/>
      <c r="E13" s="83"/>
      <c r="F13" s="83"/>
      <c r="G13" s="84"/>
      <c r="H13" s="85" t="s">
        <v>16</v>
      </c>
      <c r="I13" s="86"/>
    </row>
    <row r="14" spans="1:10" s="4" customFormat="1" ht="13.5" customHeight="1" thickBot="1" x14ac:dyDescent="0.25">
      <c r="A14" s="21" t="s">
        <v>7</v>
      </c>
      <c r="B14" s="77" t="s">
        <v>8</v>
      </c>
      <c r="C14" s="78" t="s">
        <v>9</v>
      </c>
      <c r="D14" s="16" t="s">
        <v>10</v>
      </c>
      <c r="E14" s="16" t="s">
        <v>11</v>
      </c>
      <c r="F14" s="16" t="s">
        <v>12</v>
      </c>
      <c r="G14" s="17" t="s">
        <v>13</v>
      </c>
      <c r="H14" s="19" t="s">
        <v>14</v>
      </c>
      <c r="I14" s="18" t="s">
        <v>15</v>
      </c>
    </row>
    <row r="15" spans="1:10" s="4" customFormat="1" ht="13.5" customHeight="1" thickBot="1" x14ac:dyDescent="0.25">
      <c r="A15" s="22">
        <v>1</v>
      </c>
      <c r="B15" s="30" t="s">
        <v>19</v>
      </c>
      <c r="C15" s="24">
        <v>5</v>
      </c>
      <c r="D15" s="25">
        <v>7</v>
      </c>
      <c r="E15" s="25">
        <v>-60</v>
      </c>
      <c r="F15" s="25">
        <v>0</v>
      </c>
      <c r="G15" s="26">
        <v>1</v>
      </c>
      <c r="H15" s="68">
        <f>Modèle!B26</f>
        <v>1</v>
      </c>
      <c r="I15" s="69">
        <f t="shared" ref="I15:I42" si="0">E15*H15</f>
        <v>-60</v>
      </c>
    </row>
    <row r="16" spans="1:10" s="4" customFormat="1" ht="13.5" customHeight="1" thickBot="1" x14ac:dyDescent="0.25">
      <c r="A16" s="14">
        <v>2</v>
      </c>
      <c r="B16" s="31" t="s">
        <v>20</v>
      </c>
      <c r="C16" s="27">
        <v>5</v>
      </c>
      <c r="D16" s="28">
        <v>9</v>
      </c>
      <c r="E16" s="28">
        <v>-90</v>
      </c>
      <c r="F16" s="28">
        <v>0</v>
      </c>
      <c r="G16" s="29">
        <v>1</v>
      </c>
      <c r="H16" s="68">
        <f>Modèle!C26</f>
        <v>0</v>
      </c>
      <c r="I16" s="69">
        <f t="shared" si="0"/>
        <v>0</v>
      </c>
    </row>
    <row r="17" spans="1:9" s="4" customFormat="1" ht="13.5" customHeight="1" thickBot="1" x14ac:dyDescent="0.25">
      <c r="A17" s="14">
        <v>3</v>
      </c>
      <c r="B17" s="31" t="s">
        <v>21</v>
      </c>
      <c r="C17" s="27">
        <v>1</v>
      </c>
      <c r="D17" s="28">
        <v>9</v>
      </c>
      <c r="E17" s="28">
        <v>-180</v>
      </c>
      <c r="F17" s="28">
        <v>0</v>
      </c>
      <c r="G17" s="29">
        <v>1</v>
      </c>
      <c r="H17" s="68">
        <f>Modèle!D26</f>
        <v>0</v>
      </c>
      <c r="I17" s="69">
        <f t="shared" si="0"/>
        <v>0</v>
      </c>
    </row>
    <row r="18" spans="1:9" s="4" customFormat="1" ht="13.5" customHeight="1" thickBot="1" x14ac:dyDescent="0.25">
      <c r="A18" s="14">
        <v>4</v>
      </c>
      <c r="B18" s="31" t="s">
        <v>22</v>
      </c>
      <c r="C18" s="27">
        <v>5</v>
      </c>
      <c r="D18" s="28">
        <v>6</v>
      </c>
      <c r="E18" s="28">
        <v>-30</v>
      </c>
      <c r="F18" s="28">
        <v>0</v>
      </c>
      <c r="G18" s="29">
        <v>1</v>
      </c>
      <c r="H18" s="68">
        <f>Modèle!E26</f>
        <v>1</v>
      </c>
      <c r="I18" s="69">
        <f t="shared" si="0"/>
        <v>-30</v>
      </c>
    </row>
    <row r="19" spans="1:9" s="4" customFormat="1" ht="13.5" customHeight="1" thickBot="1" x14ac:dyDescent="0.25">
      <c r="A19" s="14">
        <v>5</v>
      </c>
      <c r="B19" s="31" t="s">
        <v>23</v>
      </c>
      <c r="C19" s="27">
        <v>7</v>
      </c>
      <c r="D19" s="28">
        <v>9</v>
      </c>
      <c r="E19" s="28">
        <v>-55</v>
      </c>
      <c r="F19" s="28">
        <v>0</v>
      </c>
      <c r="G19" s="29">
        <v>1</v>
      </c>
      <c r="H19" s="68">
        <f>Modèle!F26</f>
        <v>1</v>
      </c>
      <c r="I19" s="69">
        <f t="shared" si="0"/>
        <v>-55</v>
      </c>
    </row>
    <row r="20" spans="1:9" s="4" customFormat="1" ht="13.5" customHeight="1" thickBot="1" x14ac:dyDescent="0.25">
      <c r="A20" s="14">
        <v>6</v>
      </c>
      <c r="B20" s="31" t="s">
        <v>24</v>
      </c>
      <c r="C20" s="27">
        <v>6</v>
      </c>
      <c r="D20" s="28">
        <v>8</v>
      </c>
      <c r="E20" s="28">
        <v>-60</v>
      </c>
      <c r="F20" s="28">
        <v>0</v>
      </c>
      <c r="G20" s="29">
        <v>1</v>
      </c>
      <c r="H20" s="68">
        <f>Modèle!G26</f>
        <v>0</v>
      </c>
      <c r="I20" s="69">
        <f t="shared" si="0"/>
        <v>0</v>
      </c>
    </row>
    <row r="21" spans="1:9" s="4" customFormat="1" ht="13.5" customHeight="1" thickBot="1" x14ac:dyDescent="0.25">
      <c r="A21" s="14">
        <v>7</v>
      </c>
      <c r="B21" s="31" t="s">
        <v>25</v>
      </c>
      <c r="C21" s="27">
        <v>2</v>
      </c>
      <c r="D21" s="28">
        <v>6</v>
      </c>
      <c r="E21" s="28">
        <v>-80</v>
      </c>
      <c r="F21" s="28">
        <v>0</v>
      </c>
      <c r="G21" s="29">
        <v>1</v>
      </c>
      <c r="H21" s="68">
        <f>Modèle!H26</f>
        <v>0</v>
      </c>
      <c r="I21" s="69">
        <f t="shared" si="0"/>
        <v>0</v>
      </c>
    </row>
    <row r="22" spans="1:9" s="4" customFormat="1" ht="13.5" customHeight="1" thickBot="1" x14ac:dyDescent="0.25">
      <c r="A22" s="14">
        <v>8</v>
      </c>
      <c r="B22" s="31" t="s">
        <v>26</v>
      </c>
      <c r="C22" s="27">
        <v>1</v>
      </c>
      <c r="D22" s="28">
        <v>8</v>
      </c>
      <c r="E22" s="28">
        <v>-175</v>
      </c>
      <c r="F22" s="28">
        <v>0</v>
      </c>
      <c r="G22" s="29">
        <v>1</v>
      </c>
      <c r="H22" s="68">
        <f>Modèle!I26</f>
        <v>0</v>
      </c>
      <c r="I22" s="69">
        <f t="shared" si="0"/>
        <v>0</v>
      </c>
    </row>
    <row r="23" spans="1:9" s="4" customFormat="1" ht="13.5" customHeight="1" thickBot="1" x14ac:dyDescent="0.25">
      <c r="A23" s="14">
        <v>9</v>
      </c>
      <c r="B23" s="31" t="s">
        <v>27</v>
      </c>
      <c r="C23" s="27">
        <v>1</v>
      </c>
      <c r="D23" s="28">
        <v>2</v>
      </c>
      <c r="E23" s="28">
        <v>-70</v>
      </c>
      <c r="F23" s="28">
        <v>0</v>
      </c>
      <c r="G23" s="29">
        <v>1</v>
      </c>
      <c r="H23" s="68">
        <f>Modèle!J26</f>
        <v>1</v>
      </c>
      <c r="I23" s="69">
        <f t="shared" si="0"/>
        <v>-70</v>
      </c>
    </row>
    <row r="24" spans="1:9" s="4" customFormat="1" ht="13.5" customHeight="1" thickBot="1" x14ac:dyDescent="0.25">
      <c r="A24" s="14">
        <v>10</v>
      </c>
      <c r="B24" s="31" t="s">
        <v>28</v>
      </c>
      <c r="C24" s="27">
        <v>1</v>
      </c>
      <c r="D24" s="28">
        <v>4</v>
      </c>
      <c r="E24" s="28">
        <v>-75</v>
      </c>
      <c r="F24" s="28">
        <v>0</v>
      </c>
      <c r="G24" s="29">
        <v>1</v>
      </c>
      <c r="H24" s="68">
        <f>Modèle!K26</f>
        <v>0</v>
      </c>
      <c r="I24" s="69">
        <f t="shared" si="0"/>
        <v>0</v>
      </c>
    </row>
    <row r="25" spans="1:9" s="4" customFormat="1" ht="13.5" customHeight="1" thickBot="1" x14ac:dyDescent="0.25">
      <c r="A25" s="14">
        <v>11</v>
      </c>
      <c r="B25" s="31" t="s">
        <v>29</v>
      </c>
      <c r="C25" s="27">
        <v>1</v>
      </c>
      <c r="D25" s="28">
        <v>5</v>
      </c>
      <c r="E25" s="28">
        <v>-100</v>
      </c>
      <c r="F25" s="28">
        <v>0</v>
      </c>
      <c r="G25" s="29">
        <v>1</v>
      </c>
      <c r="H25" s="68">
        <f>Modèle!L26</f>
        <v>1</v>
      </c>
      <c r="I25" s="69">
        <f t="shared" si="0"/>
        <v>-100</v>
      </c>
    </row>
    <row r="26" spans="1:9" s="4" customFormat="1" ht="13.5" customHeight="1" thickBot="1" x14ac:dyDescent="0.25">
      <c r="A26" s="14">
        <v>12</v>
      </c>
      <c r="B26" s="31" t="s">
        <v>30</v>
      </c>
      <c r="C26" s="27">
        <v>3</v>
      </c>
      <c r="D26" s="28">
        <v>5</v>
      </c>
      <c r="E26" s="28">
        <v>-55</v>
      </c>
      <c r="F26" s="28">
        <v>0</v>
      </c>
      <c r="G26" s="29">
        <v>1</v>
      </c>
      <c r="H26" s="68">
        <f>Modèle!M26</f>
        <v>0</v>
      </c>
      <c r="I26" s="69">
        <f t="shared" si="0"/>
        <v>0</v>
      </c>
    </row>
    <row r="27" spans="1:9" s="4" customFormat="1" ht="13.5" customHeight="1" thickBot="1" x14ac:dyDescent="0.25">
      <c r="A27" s="14">
        <v>13</v>
      </c>
      <c r="B27" s="31" t="s">
        <v>31</v>
      </c>
      <c r="C27" s="27">
        <v>3</v>
      </c>
      <c r="D27" s="28">
        <v>6</v>
      </c>
      <c r="E27" s="28">
        <v>-70</v>
      </c>
      <c r="F27" s="28">
        <v>0</v>
      </c>
      <c r="G27" s="29">
        <v>1</v>
      </c>
      <c r="H27" s="68">
        <f>Modèle!N26</f>
        <v>0</v>
      </c>
      <c r="I27" s="69">
        <f t="shared" si="0"/>
        <v>0</v>
      </c>
    </row>
    <row r="28" spans="1:9" s="4" customFormat="1" ht="13.5" customHeight="1" thickBot="1" x14ac:dyDescent="0.25">
      <c r="A28" s="14">
        <v>14</v>
      </c>
      <c r="B28" s="31" t="s">
        <v>32</v>
      </c>
      <c r="C28" s="27">
        <v>2</v>
      </c>
      <c r="D28" s="28">
        <v>4</v>
      </c>
      <c r="E28" s="28">
        <v>-45</v>
      </c>
      <c r="F28" s="28">
        <v>0</v>
      </c>
      <c r="G28" s="29">
        <v>1</v>
      </c>
      <c r="H28" s="68">
        <f>Modèle!O26</f>
        <v>0</v>
      </c>
      <c r="I28" s="69">
        <f t="shared" si="0"/>
        <v>0</v>
      </c>
    </row>
    <row r="29" spans="1:9" s="4" customFormat="1" ht="13.5" customHeight="1" thickBot="1" x14ac:dyDescent="0.25">
      <c r="A29" s="14">
        <v>15</v>
      </c>
      <c r="B29" s="31" t="s">
        <v>33</v>
      </c>
      <c r="C29" s="27">
        <v>6</v>
      </c>
      <c r="D29" s="28">
        <v>9</v>
      </c>
      <c r="E29" s="28">
        <v>-85</v>
      </c>
      <c r="F29" s="28">
        <v>0</v>
      </c>
      <c r="G29" s="29">
        <v>1</v>
      </c>
      <c r="H29" s="68">
        <f>Modèle!P26</f>
        <v>1</v>
      </c>
      <c r="I29" s="69">
        <f t="shared" si="0"/>
        <v>-85</v>
      </c>
    </row>
    <row r="30" spans="1:9" s="4" customFormat="1" ht="13.5" customHeight="1" thickBot="1" x14ac:dyDescent="0.25">
      <c r="A30" s="14">
        <v>16</v>
      </c>
      <c r="B30" s="31" t="s">
        <v>34</v>
      </c>
      <c r="C30" s="27">
        <v>3</v>
      </c>
      <c r="D30" s="28">
        <v>4</v>
      </c>
      <c r="E30" s="28">
        <v>-50</v>
      </c>
      <c r="F30" s="28">
        <v>0</v>
      </c>
      <c r="G30" s="29">
        <v>1</v>
      </c>
      <c r="H30" s="68">
        <f>Modèle!Q26</f>
        <v>1</v>
      </c>
      <c r="I30" s="69">
        <f t="shared" si="0"/>
        <v>-50</v>
      </c>
    </row>
    <row r="31" spans="1:9" s="4" customFormat="1" ht="13.5" customHeight="1" thickBot="1" x14ac:dyDescent="0.25">
      <c r="A31" s="14">
        <v>17</v>
      </c>
      <c r="B31" s="31" t="s">
        <v>35</v>
      </c>
      <c r="C31" s="27">
        <v>4</v>
      </c>
      <c r="D31" s="28">
        <v>5</v>
      </c>
      <c r="E31" s="28">
        <v>-35</v>
      </c>
      <c r="F31" s="28">
        <v>0</v>
      </c>
      <c r="G31" s="29">
        <v>1</v>
      </c>
      <c r="H31" s="68">
        <f>Modèle!R26</f>
        <v>1</v>
      </c>
      <c r="I31" s="69">
        <f t="shared" si="0"/>
        <v>-35</v>
      </c>
    </row>
    <row r="32" spans="1:9" s="4" customFormat="1" ht="13.5" customHeight="1" thickBot="1" x14ac:dyDescent="0.25">
      <c r="A32" s="14">
        <v>18</v>
      </c>
      <c r="B32" s="31" t="s">
        <v>36</v>
      </c>
      <c r="C32" s="27">
        <v>5</v>
      </c>
      <c r="D32" s="28">
        <v>6</v>
      </c>
      <c r="E32" s="28">
        <v>-30</v>
      </c>
      <c r="F32" s="28">
        <v>0</v>
      </c>
      <c r="G32" s="29">
        <v>1</v>
      </c>
      <c r="H32" s="68">
        <f>Modèle!S26</f>
        <v>0</v>
      </c>
      <c r="I32" s="69">
        <f t="shared" si="0"/>
        <v>0</v>
      </c>
    </row>
    <row r="33" spans="1:9" s="4" customFormat="1" ht="13.5" customHeight="1" thickBot="1" x14ac:dyDescent="0.25">
      <c r="A33" s="14">
        <v>19</v>
      </c>
      <c r="B33" s="31" t="s">
        <v>37</v>
      </c>
      <c r="C33" s="27">
        <v>1</v>
      </c>
      <c r="D33" s="28">
        <v>2</v>
      </c>
      <c r="E33" s="28">
        <v>0</v>
      </c>
      <c r="F33" s="28">
        <v>0</v>
      </c>
      <c r="G33" s="29" t="s">
        <v>18</v>
      </c>
      <c r="H33" s="68">
        <f>Modèle!T26</f>
        <v>0</v>
      </c>
      <c r="I33" s="69">
        <f t="shared" si="0"/>
        <v>0</v>
      </c>
    </row>
    <row r="34" spans="1:9" s="4" customFormat="1" ht="13.5" customHeight="1" thickBot="1" x14ac:dyDescent="0.25">
      <c r="A34" s="14">
        <v>20</v>
      </c>
      <c r="B34" s="31" t="s">
        <v>38</v>
      </c>
      <c r="C34" s="27">
        <v>2</v>
      </c>
      <c r="D34" s="28">
        <v>3</v>
      </c>
      <c r="E34" s="28">
        <v>0</v>
      </c>
      <c r="F34" s="28">
        <v>0</v>
      </c>
      <c r="G34" s="29" t="s">
        <v>18</v>
      </c>
      <c r="H34" s="68">
        <f>Modèle!U26</f>
        <v>1</v>
      </c>
      <c r="I34" s="69">
        <f t="shared" si="0"/>
        <v>0</v>
      </c>
    </row>
    <row r="35" spans="1:9" s="4" customFormat="1" ht="13.5" customHeight="1" thickBot="1" x14ac:dyDescent="0.25">
      <c r="A35" s="14">
        <v>21</v>
      </c>
      <c r="B35" s="31" t="s">
        <v>39</v>
      </c>
      <c r="C35" s="27">
        <v>3</v>
      </c>
      <c r="D35" s="28">
        <v>4</v>
      </c>
      <c r="E35" s="28">
        <v>0</v>
      </c>
      <c r="F35" s="28">
        <v>0</v>
      </c>
      <c r="G35" s="29" t="s">
        <v>18</v>
      </c>
      <c r="H35" s="68">
        <f>Modèle!V26</f>
        <v>0</v>
      </c>
      <c r="I35" s="69">
        <f t="shared" si="0"/>
        <v>0</v>
      </c>
    </row>
    <row r="36" spans="1:9" s="4" customFormat="1" ht="13.5" customHeight="1" thickBot="1" x14ac:dyDescent="0.25">
      <c r="A36" s="14">
        <v>22</v>
      </c>
      <c r="B36" s="31" t="s">
        <v>40</v>
      </c>
      <c r="C36" s="27">
        <v>4</v>
      </c>
      <c r="D36" s="28">
        <v>5</v>
      </c>
      <c r="E36" s="28">
        <v>0</v>
      </c>
      <c r="F36" s="28">
        <v>0</v>
      </c>
      <c r="G36" s="29" t="s">
        <v>18</v>
      </c>
      <c r="H36" s="68">
        <f>Modèle!W26</f>
        <v>0</v>
      </c>
      <c r="I36" s="69">
        <f t="shared" si="0"/>
        <v>0</v>
      </c>
    </row>
    <row r="37" spans="1:9" s="4" customFormat="1" ht="13.5" customHeight="1" thickBot="1" x14ac:dyDescent="0.25">
      <c r="A37" s="14">
        <v>23</v>
      </c>
      <c r="B37" s="31" t="s">
        <v>41</v>
      </c>
      <c r="C37" s="27">
        <v>5</v>
      </c>
      <c r="D37" s="28">
        <v>6</v>
      </c>
      <c r="E37" s="28">
        <v>0</v>
      </c>
      <c r="F37" s="28">
        <v>0</v>
      </c>
      <c r="G37" s="29" t="s">
        <v>18</v>
      </c>
      <c r="H37" s="68">
        <f>Modèle!X26</f>
        <v>0</v>
      </c>
      <c r="I37" s="69">
        <f t="shared" si="0"/>
        <v>0</v>
      </c>
    </row>
    <row r="38" spans="1:9" s="4" customFormat="1" ht="13.5" customHeight="1" thickBot="1" x14ac:dyDescent="0.25">
      <c r="A38" s="14">
        <v>24</v>
      </c>
      <c r="B38" s="31" t="s">
        <v>42</v>
      </c>
      <c r="C38" s="27">
        <v>6</v>
      </c>
      <c r="D38" s="28">
        <v>7</v>
      </c>
      <c r="E38" s="28">
        <v>0</v>
      </c>
      <c r="F38" s="28">
        <v>0</v>
      </c>
      <c r="G38" s="29" t="s">
        <v>18</v>
      </c>
      <c r="H38" s="68">
        <f>Modèle!Y26</f>
        <v>0</v>
      </c>
      <c r="I38" s="69">
        <f t="shared" si="0"/>
        <v>0</v>
      </c>
    </row>
    <row r="39" spans="1:9" s="4" customFormat="1" ht="13.5" customHeight="1" thickBot="1" x14ac:dyDescent="0.25">
      <c r="A39" s="14">
        <v>25</v>
      </c>
      <c r="B39" s="31" t="s">
        <v>43</v>
      </c>
      <c r="C39" s="27">
        <v>7</v>
      </c>
      <c r="D39" s="28">
        <v>8</v>
      </c>
      <c r="E39" s="28">
        <v>0</v>
      </c>
      <c r="F39" s="28">
        <v>0</v>
      </c>
      <c r="G39" s="29" t="s">
        <v>18</v>
      </c>
      <c r="H39" s="68">
        <f>Modèle!Z26</f>
        <v>0</v>
      </c>
      <c r="I39" s="69">
        <f t="shared" si="0"/>
        <v>0</v>
      </c>
    </row>
    <row r="40" spans="1:9" s="4" customFormat="1" ht="13.5" customHeight="1" thickBot="1" x14ac:dyDescent="0.25">
      <c r="A40" s="14">
        <v>26</v>
      </c>
      <c r="B40" s="31" t="s">
        <v>44</v>
      </c>
      <c r="C40" s="27">
        <v>8</v>
      </c>
      <c r="D40" s="28">
        <v>9</v>
      </c>
      <c r="E40" s="28">
        <v>0</v>
      </c>
      <c r="F40" s="28">
        <v>0</v>
      </c>
      <c r="G40" s="29" t="s">
        <v>18</v>
      </c>
      <c r="H40" s="68">
        <f>Modèle!AA26</f>
        <v>0</v>
      </c>
      <c r="I40" s="69">
        <f t="shared" si="0"/>
        <v>0</v>
      </c>
    </row>
    <row r="41" spans="1:9" s="4" customFormat="1" ht="13.5" customHeight="1" thickBot="1" x14ac:dyDescent="0.25">
      <c r="A41" s="23">
        <v>27</v>
      </c>
      <c r="B41" s="31" t="s">
        <v>45</v>
      </c>
      <c r="C41" s="27" t="s">
        <v>18</v>
      </c>
      <c r="D41" s="28">
        <v>1</v>
      </c>
      <c r="E41" s="28">
        <v>0</v>
      </c>
      <c r="F41" s="28">
        <v>2</v>
      </c>
      <c r="G41" s="29">
        <v>2</v>
      </c>
      <c r="H41" s="68">
        <f>Modèle!AB26</f>
        <v>2</v>
      </c>
      <c r="I41" s="69">
        <f t="shared" si="0"/>
        <v>0</v>
      </c>
    </row>
    <row r="42" spans="1:9" s="4" customFormat="1" ht="13.5" customHeight="1" thickBot="1" x14ac:dyDescent="0.25">
      <c r="A42" s="15">
        <v>28</v>
      </c>
      <c r="B42" s="73" t="s">
        <v>46</v>
      </c>
      <c r="C42" s="74">
        <v>9</v>
      </c>
      <c r="D42" s="75" t="s">
        <v>18</v>
      </c>
      <c r="E42" s="75">
        <v>0</v>
      </c>
      <c r="F42" s="75">
        <v>2</v>
      </c>
      <c r="G42" s="76">
        <v>2</v>
      </c>
      <c r="H42" s="70">
        <f>Modèle!AC26</f>
        <v>2</v>
      </c>
      <c r="I42" s="71">
        <f t="shared" si="0"/>
        <v>0</v>
      </c>
    </row>
    <row r="43" spans="1:9" s="4" customFormat="1" ht="13.5" customHeight="1" thickTop="1" thickBot="1" x14ac:dyDescent="0.25">
      <c r="H43" s="20" t="s">
        <v>17</v>
      </c>
      <c r="I43" s="72">
        <f>SUM(I15:I42)</f>
        <v>-485</v>
      </c>
    </row>
    <row r="44" spans="1:9" s="4" customFormat="1" ht="13.5" customHeight="1" thickTop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43</xdr:row>
                <xdr:rowOff>19050</xdr:rowOff>
              </from>
              <to>
                <xdr:col>2</xdr:col>
                <xdr:colOff>581025</xdr:colOff>
                <xdr:row>45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43</xdr:row>
                <xdr:rowOff>19050</xdr:rowOff>
              </from>
              <to>
                <xdr:col>7</xdr:col>
                <xdr:colOff>180975</xdr:colOff>
                <xdr:row>45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F26"/>
  <sheetViews>
    <sheetView zoomScale="90" zoomScaleNormal="90" workbookViewId="0">
      <selection activeCell="AD10" sqref="AD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29" width="6.7109375" style="4"/>
    <col min="30" max="32" width="7.85546875" style="4" customWidth="1"/>
    <col min="33" max="16384" width="6.7109375" style="4"/>
  </cols>
  <sheetData>
    <row r="1" spans="1:32" x14ac:dyDescent="0.2">
      <c r="A1" s="32" t="s">
        <v>71</v>
      </c>
    </row>
    <row r="3" spans="1:32" x14ac:dyDescent="0.2">
      <c r="A3" s="9" t="s">
        <v>47</v>
      </c>
    </row>
    <row r="4" spans="1:32" x14ac:dyDescent="0.2">
      <c r="A4" s="9" t="s">
        <v>48</v>
      </c>
      <c r="B4" s="4">
        <v>9</v>
      </c>
    </row>
    <row r="5" spans="1:32" x14ac:dyDescent="0.2">
      <c r="A5" s="9" t="s">
        <v>3</v>
      </c>
      <c r="B5" s="4">
        <v>28</v>
      </c>
    </row>
    <row r="7" spans="1:32" x14ac:dyDescent="0.2">
      <c r="A7" s="9" t="s">
        <v>49</v>
      </c>
      <c r="B7" s="33">
        <v>5</v>
      </c>
      <c r="C7" s="33">
        <v>5</v>
      </c>
      <c r="D7" s="33">
        <v>1</v>
      </c>
      <c r="E7" s="33">
        <v>5</v>
      </c>
      <c r="F7" s="33">
        <v>7</v>
      </c>
      <c r="G7" s="33">
        <v>6</v>
      </c>
      <c r="H7" s="33">
        <v>2</v>
      </c>
      <c r="I7" s="33">
        <v>1</v>
      </c>
      <c r="J7" s="33">
        <v>1</v>
      </c>
      <c r="K7" s="33">
        <v>1</v>
      </c>
      <c r="L7" s="33">
        <v>1</v>
      </c>
      <c r="M7" s="33">
        <v>3</v>
      </c>
      <c r="N7" s="33">
        <v>3</v>
      </c>
      <c r="O7" s="33">
        <v>2</v>
      </c>
      <c r="P7" s="33">
        <v>6</v>
      </c>
      <c r="Q7" s="33">
        <v>3</v>
      </c>
      <c r="R7" s="33">
        <v>4</v>
      </c>
      <c r="S7" s="33">
        <v>5</v>
      </c>
      <c r="T7" s="33">
        <v>1</v>
      </c>
      <c r="U7" s="33">
        <v>2</v>
      </c>
      <c r="V7" s="33">
        <v>3</v>
      </c>
      <c r="W7" s="33">
        <v>4</v>
      </c>
      <c r="X7" s="33">
        <v>5</v>
      </c>
      <c r="Y7" s="33">
        <v>6</v>
      </c>
      <c r="Z7" s="33">
        <v>7</v>
      </c>
      <c r="AA7" s="33">
        <v>8</v>
      </c>
      <c r="AB7" s="33" t="s">
        <v>18</v>
      </c>
      <c r="AC7" s="33">
        <v>9</v>
      </c>
      <c r="AD7" s="12" t="s">
        <v>53</v>
      </c>
      <c r="AE7" s="12" t="s">
        <v>55</v>
      </c>
      <c r="AF7" s="12" t="s">
        <v>56</v>
      </c>
    </row>
    <row r="8" spans="1:32" x14ac:dyDescent="0.2">
      <c r="A8" s="34" t="s">
        <v>50</v>
      </c>
      <c r="B8" s="33">
        <v>7</v>
      </c>
      <c r="C8" s="33">
        <v>9</v>
      </c>
      <c r="D8" s="33">
        <v>9</v>
      </c>
      <c r="E8" s="33">
        <v>6</v>
      </c>
      <c r="F8" s="33">
        <v>9</v>
      </c>
      <c r="G8" s="33">
        <v>8</v>
      </c>
      <c r="H8" s="33">
        <v>6</v>
      </c>
      <c r="I8" s="33">
        <v>8</v>
      </c>
      <c r="J8" s="33">
        <v>2</v>
      </c>
      <c r="K8" s="33">
        <v>4</v>
      </c>
      <c r="L8" s="33">
        <v>5</v>
      </c>
      <c r="M8" s="33">
        <v>5</v>
      </c>
      <c r="N8" s="33">
        <v>6</v>
      </c>
      <c r="O8" s="33">
        <v>4</v>
      </c>
      <c r="P8" s="33">
        <v>9</v>
      </c>
      <c r="Q8" s="33">
        <v>4</v>
      </c>
      <c r="R8" s="33">
        <v>5</v>
      </c>
      <c r="S8" s="33">
        <v>6</v>
      </c>
      <c r="T8" s="33">
        <v>2</v>
      </c>
      <c r="U8" s="33">
        <v>3</v>
      </c>
      <c r="V8" s="33">
        <v>4</v>
      </c>
      <c r="W8" s="33">
        <v>5</v>
      </c>
      <c r="X8" s="33">
        <v>6</v>
      </c>
      <c r="Y8" s="33">
        <v>7</v>
      </c>
      <c r="Z8" s="33">
        <v>8</v>
      </c>
      <c r="AA8" s="33">
        <v>9</v>
      </c>
      <c r="AB8" s="33">
        <v>1</v>
      </c>
      <c r="AC8" s="33" t="s">
        <v>18</v>
      </c>
      <c r="AD8" s="12" t="s">
        <v>54</v>
      </c>
      <c r="AE8" s="12"/>
      <c r="AF8" s="12"/>
    </row>
    <row r="9" spans="1:32" ht="12.75" thickBot="1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12"/>
      <c r="AE9" s="12"/>
      <c r="AF9" s="12"/>
    </row>
    <row r="10" spans="1:32" ht="14.25" thickBot="1" x14ac:dyDescent="0.3">
      <c r="A10" s="9" t="s">
        <v>51</v>
      </c>
      <c r="B10" s="55">
        <v>-60</v>
      </c>
      <c r="C10" s="56">
        <v>-90</v>
      </c>
      <c r="D10" s="56">
        <v>-180</v>
      </c>
      <c r="E10" s="56">
        <v>-30</v>
      </c>
      <c r="F10" s="56">
        <v>-55</v>
      </c>
      <c r="G10" s="56">
        <v>-60</v>
      </c>
      <c r="H10" s="56">
        <v>-80</v>
      </c>
      <c r="I10" s="56">
        <v>-175</v>
      </c>
      <c r="J10" s="56">
        <v>-70</v>
      </c>
      <c r="K10" s="56">
        <v>-75</v>
      </c>
      <c r="L10" s="56">
        <v>-100</v>
      </c>
      <c r="M10" s="56">
        <v>-55</v>
      </c>
      <c r="N10" s="56">
        <v>-70</v>
      </c>
      <c r="O10" s="56">
        <v>-45</v>
      </c>
      <c r="P10" s="56">
        <v>-85</v>
      </c>
      <c r="Q10" s="56">
        <v>-50</v>
      </c>
      <c r="R10" s="56">
        <v>-35</v>
      </c>
      <c r="S10" s="56">
        <v>-30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64">
        <f>SUMPRODUCT(cij,xij)</f>
        <v>-485</v>
      </c>
      <c r="AE10" s="12"/>
      <c r="AF10" s="12"/>
    </row>
    <row r="11" spans="1:32" ht="12.75" thickBot="1" x14ac:dyDescent="0.25">
      <c r="AD11" s="12"/>
      <c r="AE11" s="12"/>
      <c r="AF11" s="12"/>
    </row>
    <row r="12" spans="1:32" ht="12.75" thickBot="1" x14ac:dyDescent="0.25">
      <c r="A12" s="47" t="s">
        <v>52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9"/>
      <c r="AE12" s="49"/>
      <c r="AF12" s="50"/>
    </row>
    <row r="13" spans="1:32" x14ac:dyDescent="0.2">
      <c r="A13" s="44" t="s">
        <v>57</v>
      </c>
      <c r="B13" s="37">
        <v>-1</v>
      </c>
      <c r="C13" s="37">
        <v>-1</v>
      </c>
      <c r="D13" s="37"/>
      <c r="E13" s="37">
        <v>-1</v>
      </c>
      <c r="F13" s="37"/>
      <c r="G13" s="37"/>
      <c r="H13" s="37"/>
      <c r="I13" s="37"/>
      <c r="J13" s="37"/>
      <c r="K13" s="37"/>
      <c r="L13" s="37">
        <v>1</v>
      </c>
      <c r="M13" s="37">
        <v>1</v>
      </c>
      <c r="N13" s="37"/>
      <c r="O13" s="37"/>
      <c r="P13" s="37"/>
      <c r="Q13" s="37"/>
      <c r="R13" s="37">
        <v>1</v>
      </c>
      <c r="S13" s="37">
        <v>-1</v>
      </c>
      <c r="T13" s="37"/>
      <c r="U13" s="37"/>
      <c r="V13" s="37"/>
      <c r="W13" s="37">
        <v>1</v>
      </c>
      <c r="X13" s="37">
        <v>-1</v>
      </c>
      <c r="Y13" s="37"/>
      <c r="Z13" s="37"/>
      <c r="AA13" s="37"/>
      <c r="AB13" s="37"/>
      <c r="AC13" s="37"/>
      <c r="AD13" s="65">
        <f t="shared" ref="AD13:AD21" si="0">SUMPRODUCT(B13:AC13,xij)</f>
        <v>0</v>
      </c>
      <c r="AE13" s="51" t="s">
        <v>58</v>
      </c>
      <c r="AF13" s="52">
        <v>0</v>
      </c>
    </row>
    <row r="14" spans="1:32" x14ac:dyDescent="0.2">
      <c r="A14" s="45" t="s">
        <v>59</v>
      </c>
      <c r="B14" s="13">
        <v>1</v>
      </c>
      <c r="C14" s="13"/>
      <c r="D14" s="13"/>
      <c r="E14" s="13"/>
      <c r="F14" s="13">
        <v>-1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>
        <v>1</v>
      </c>
      <c r="Z14" s="13">
        <v>-1</v>
      </c>
      <c r="AA14" s="13"/>
      <c r="AB14" s="13"/>
      <c r="AC14" s="13"/>
      <c r="AD14" s="66">
        <f t="shared" si="0"/>
        <v>0</v>
      </c>
      <c r="AE14" s="53" t="s">
        <v>58</v>
      </c>
      <c r="AF14" s="54">
        <v>0</v>
      </c>
    </row>
    <row r="15" spans="1:32" x14ac:dyDescent="0.2">
      <c r="A15" s="45" t="s">
        <v>60</v>
      </c>
      <c r="B15" s="13"/>
      <c r="C15" s="13">
        <v>1</v>
      </c>
      <c r="D15" s="13">
        <v>1</v>
      </c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</v>
      </c>
      <c r="AB15" s="13"/>
      <c r="AC15" s="13">
        <v>-1</v>
      </c>
      <c r="AD15" s="66">
        <f t="shared" si="0"/>
        <v>0</v>
      </c>
      <c r="AE15" s="53" t="s">
        <v>58</v>
      </c>
      <c r="AF15" s="54">
        <v>0</v>
      </c>
    </row>
    <row r="16" spans="1:32" x14ac:dyDescent="0.2">
      <c r="A16" s="45" t="s">
        <v>61</v>
      </c>
      <c r="B16" s="13"/>
      <c r="C16" s="13"/>
      <c r="D16" s="13">
        <v>-1</v>
      </c>
      <c r="E16" s="13"/>
      <c r="F16" s="13"/>
      <c r="G16" s="13"/>
      <c r="H16" s="13"/>
      <c r="I16" s="13">
        <v>-1</v>
      </c>
      <c r="J16" s="13">
        <v>-1</v>
      </c>
      <c r="K16" s="13">
        <v>-1</v>
      </c>
      <c r="L16" s="13">
        <v>-1</v>
      </c>
      <c r="M16" s="13"/>
      <c r="N16" s="13"/>
      <c r="O16" s="13"/>
      <c r="P16" s="13"/>
      <c r="Q16" s="13"/>
      <c r="R16" s="13"/>
      <c r="S16" s="13"/>
      <c r="T16" s="13">
        <v>-1</v>
      </c>
      <c r="U16" s="13"/>
      <c r="V16" s="13"/>
      <c r="W16" s="13"/>
      <c r="X16" s="13"/>
      <c r="Y16" s="13"/>
      <c r="Z16" s="13"/>
      <c r="AA16" s="13"/>
      <c r="AB16" s="13">
        <v>1</v>
      </c>
      <c r="AC16" s="13"/>
      <c r="AD16" s="66">
        <f t="shared" si="0"/>
        <v>0</v>
      </c>
      <c r="AE16" s="53" t="s">
        <v>58</v>
      </c>
      <c r="AF16" s="54">
        <v>0</v>
      </c>
    </row>
    <row r="17" spans="1:32" x14ac:dyDescent="0.2">
      <c r="A17" s="45" t="s">
        <v>62</v>
      </c>
      <c r="B17" s="13"/>
      <c r="C17" s="13"/>
      <c r="D17" s="13"/>
      <c r="E17" s="13">
        <v>1</v>
      </c>
      <c r="F17" s="13"/>
      <c r="G17" s="13">
        <v>-1</v>
      </c>
      <c r="H17" s="13">
        <v>1</v>
      </c>
      <c r="I17" s="13"/>
      <c r="J17" s="13"/>
      <c r="K17" s="13"/>
      <c r="L17" s="13"/>
      <c r="M17" s="13"/>
      <c r="N17" s="13">
        <v>1</v>
      </c>
      <c r="O17" s="13"/>
      <c r="P17" s="13">
        <v>-1</v>
      </c>
      <c r="Q17" s="13"/>
      <c r="R17" s="13"/>
      <c r="S17" s="13">
        <v>1</v>
      </c>
      <c r="T17" s="13"/>
      <c r="U17" s="13"/>
      <c r="V17" s="13"/>
      <c r="W17" s="13"/>
      <c r="X17" s="13">
        <v>1</v>
      </c>
      <c r="Y17" s="13">
        <v>-1</v>
      </c>
      <c r="Z17" s="13"/>
      <c r="AA17" s="13"/>
      <c r="AB17" s="13"/>
      <c r="AC17" s="13"/>
      <c r="AD17" s="66">
        <f t="shared" si="0"/>
        <v>0</v>
      </c>
      <c r="AE17" s="53" t="s">
        <v>58</v>
      </c>
      <c r="AF17" s="54">
        <v>0</v>
      </c>
    </row>
    <row r="18" spans="1:32" x14ac:dyDescent="0.2">
      <c r="A18" s="45" t="s">
        <v>63</v>
      </c>
      <c r="B18" s="13"/>
      <c r="C18" s="13"/>
      <c r="D18" s="13"/>
      <c r="E18" s="13"/>
      <c r="F18" s="13"/>
      <c r="G18" s="13">
        <v>1</v>
      </c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>
        <v>-1</v>
      </c>
      <c r="AB18" s="13"/>
      <c r="AC18" s="13"/>
      <c r="AD18" s="66">
        <f t="shared" si="0"/>
        <v>0</v>
      </c>
      <c r="AE18" s="53" t="s">
        <v>58</v>
      </c>
      <c r="AF18" s="54">
        <v>0</v>
      </c>
    </row>
    <row r="19" spans="1:32" x14ac:dyDescent="0.2">
      <c r="A19" s="45" t="s">
        <v>64</v>
      </c>
      <c r="B19" s="13"/>
      <c r="C19" s="13"/>
      <c r="D19" s="13"/>
      <c r="E19" s="13"/>
      <c r="F19" s="13"/>
      <c r="G19" s="13"/>
      <c r="H19" s="13">
        <v>-1</v>
      </c>
      <c r="I19" s="13"/>
      <c r="J19" s="13">
        <v>1</v>
      </c>
      <c r="K19" s="13"/>
      <c r="L19" s="13"/>
      <c r="M19" s="13"/>
      <c r="N19" s="13"/>
      <c r="O19" s="13">
        <v>-1</v>
      </c>
      <c r="P19" s="13"/>
      <c r="Q19" s="13"/>
      <c r="R19" s="13"/>
      <c r="S19" s="13"/>
      <c r="T19" s="13">
        <v>1</v>
      </c>
      <c r="U19" s="13">
        <v>-1</v>
      </c>
      <c r="V19" s="13"/>
      <c r="W19" s="13"/>
      <c r="X19" s="13"/>
      <c r="Y19" s="13"/>
      <c r="Z19" s="13"/>
      <c r="AA19" s="13"/>
      <c r="AB19" s="13"/>
      <c r="AC19" s="13"/>
      <c r="AD19" s="66">
        <f t="shared" si="0"/>
        <v>0</v>
      </c>
      <c r="AE19" s="53" t="s">
        <v>58</v>
      </c>
      <c r="AF19" s="54">
        <v>0</v>
      </c>
    </row>
    <row r="20" spans="1:32" x14ac:dyDescent="0.2">
      <c r="A20" s="45" t="s">
        <v>65</v>
      </c>
      <c r="B20" s="13"/>
      <c r="C20" s="13"/>
      <c r="D20" s="13"/>
      <c r="E20" s="13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>
        <v>1</v>
      </c>
      <c r="P20" s="13"/>
      <c r="Q20" s="13">
        <v>1</v>
      </c>
      <c r="R20" s="13">
        <v>-1</v>
      </c>
      <c r="S20" s="13"/>
      <c r="T20" s="13"/>
      <c r="U20" s="13"/>
      <c r="V20" s="13">
        <v>1</v>
      </c>
      <c r="W20" s="13">
        <v>-1</v>
      </c>
      <c r="X20" s="13"/>
      <c r="Y20" s="13"/>
      <c r="Z20" s="13"/>
      <c r="AA20" s="13"/>
      <c r="AB20" s="13"/>
      <c r="AC20" s="13"/>
      <c r="AD20" s="66">
        <f t="shared" si="0"/>
        <v>0</v>
      </c>
      <c r="AE20" s="53" t="s">
        <v>58</v>
      </c>
      <c r="AF20" s="54">
        <v>0</v>
      </c>
    </row>
    <row r="21" spans="1:32" ht="12.75" thickBot="1" x14ac:dyDescent="0.25">
      <c r="A21" s="46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>
        <v>-1</v>
      </c>
      <c r="N21" s="43">
        <v>-1</v>
      </c>
      <c r="O21" s="43"/>
      <c r="P21" s="43"/>
      <c r="Q21" s="43">
        <v>-1</v>
      </c>
      <c r="R21" s="43"/>
      <c r="S21" s="43"/>
      <c r="T21" s="43"/>
      <c r="U21" s="43">
        <v>1</v>
      </c>
      <c r="V21" s="43">
        <v>-1</v>
      </c>
      <c r="W21" s="43"/>
      <c r="X21" s="43"/>
      <c r="Y21" s="43"/>
      <c r="Z21" s="43"/>
      <c r="AA21" s="43"/>
      <c r="AB21" s="43"/>
      <c r="AC21" s="43"/>
      <c r="AD21" s="66">
        <f t="shared" si="0"/>
        <v>0</v>
      </c>
      <c r="AE21" s="53" t="s">
        <v>58</v>
      </c>
      <c r="AF21" s="54">
        <v>0</v>
      </c>
    </row>
    <row r="22" spans="1:32" ht="14.25" thickBot="1" x14ac:dyDescent="0.3">
      <c r="A22" s="48" t="s">
        <v>67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61"/>
      <c r="AE22" s="38"/>
      <c r="AF22" s="39"/>
    </row>
    <row r="23" spans="1:32" x14ac:dyDescent="0.2">
      <c r="A23" s="35" t="s">
        <v>68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2</v>
      </c>
      <c r="AC23" s="37">
        <v>2</v>
      </c>
      <c r="AD23" s="62"/>
      <c r="AE23" s="57"/>
      <c r="AF23" s="58"/>
    </row>
    <row r="24" spans="1:32" ht="12.75" thickBot="1" x14ac:dyDescent="0.25">
      <c r="A24" s="42" t="s">
        <v>69</v>
      </c>
      <c r="B24" s="59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  <c r="I24" s="60">
        <v>1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60">
        <v>1</v>
      </c>
      <c r="P24" s="60">
        <v>1</v>
      </c>
      <c r="Q24" s="60">
        <v>1</v>
      </c>
      <c r="R24" s="60">
        <v>1</v>
      </c>
      <c r="S24" s="60">
        <v>1</v>
      </c>
      <c r="T24" s="60" t="s">
        <v>18</v>
      </c>
      <c r="U24" s="60" t="s">
        <v>18</v>
      </c>
      <c r="V24" s="60" t="s">
        <v>18</v>
      </c>
      <c r="W24" s="60" t="s">
        <v>18</v>
      </c>
      <c r="X24" s="60" t="s">
        <v>18</v>
      </c>
      <c r="Y24" s="60" t="s">
        <v>18</v>
      </c>
      <c r="Z24" s="60" t="s">
        <v>18</v>
      </c>
      <c r="AA24" s="60" t="s">
        <v>18</v>
      </c>
      <c r="AB24" s="60">
        <v>2</v>
      </c>
      <c r="AC24" s="60">
        <v>2</v>
      </c>
      <c r="AD24" s="63"/>
      <c r="AE24" s="40"/>
      <c r="AF24" s="41"/>
    </row>
    <row r="26" spans="1:32" ht="13.5" x14ac:dyDescent="0.25">
      <c r="A26" s="9" t="s">
        <v>70</v>
      </c>
      <c r="B26" s="67">
        <v>1</v>
      </c>
      <c r="C26" s="67">
        <v>0</v>
      </c>
      <c r="D26" s="67">
        <v>0</v>
      </c>
      <c r="E26" s="67">
        <v>1</v>
      </c>
      <c r="F26" s="67">
        <v>1</v>
      </c>
      <c r="G26" s="67">
        <v>0</v>
      </c>
      <c r="H26" s="67">
        <v>0</v>
      </c>
      <c r="I26" s="67">
        <v>0</v>
      </c>
      <c r="J26" s="67">
        <v>1</v>
      </c>
      <c r="K26" s="67">
        <v>0</v>
      </c>
      <c r="L26" s="67">
        <v>1</v>
      </c>
      <c r="M26" s="67">
        <v>0</v>
      </c>
      <c r="N26" s="67">
        <v>0</v>
      </c>
      <c r="O26" s="67">
        <v>0</v>
      </c>
      <c r="P26" s="67">
        <v>1</v>
      </c>
      <c r="Q26" s="67">
        <v>1</v>
      </c>
      <c r="R26" s="67">
        <v>1</v>
      </c>
      <c r="S26" s="67">
        <v>0</v>
      </c>
      <c r="T26" s="67">
        <v>0</v>
      </c>
      <c r="U26" s="67">
        <v>1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2</v>
      </c>
      <c r="AC26" s="67">
        <v>2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MOG5-16b.xlsx</dc:title>
  <dc:subject>La location d'un yacht</dc:subject>
  <dc:creator>Nobert, Ouellet, Parent</dc:creator>
  <dc:description>Méthodes d'optimisation pour la gestion,
Nobert, Ouellet, Parent,
Cheneliere, 2016,
chapitre 5, problème 16b</dc:description>
  <cp:lastModifiedBy>Roch Ouellet</cp:lastModifiedBy>
  <cp:lastPrinted>2008-02-26T16:17:08Z</cp:lastPrinted>
  <dcterms:created xsi:type="dcterms:W3CDTF">2007-04-20T16:37:32Z</dcterms:created>
  <dcterms:modified xsi:type="dcterms:W3CDTF">2015-11-25T18:56:19Z</dcterms:modified>
  <cp:category>Fichier provenant d'un gabarit</cp:category>
</cp:coreProperties>
</file>