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Modèle!$B$21:$N$21</definedName>
    <definedName name="B.Sup1">Modèle!$B$22:$I$22</definedName>
    <definedName name="B.Sup2">Modèle!$N$22</definedName>
    <definedName name="cij">Modèle!$B$10:$N$10</definedName>
    <definedName name="MG">Modèle!$O$13:$O$19</definedName>
    <definedName name="solver_adj" localSheetId="1" hidden="1">Modèle!$B$24:$N$24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Modèle!$N$24</definedName>
    <definedName name="solver_lhs2" localSheetId="1" hidden="1">Modèle!$B$24:$I$24</definedName>
    <definedName name="solver_lhs3" localSheetId="1" hidden="1">Modèle!$O$13:$O$19</definedName>
    <definedName name="solver_lhs4" localSheetId="1" hidden="1">Modèle!$B$24:$N$24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Modèle!$O$10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Modèle!$B$24:$N$24</definedName>
    <definedName name="z">Modèle!$O$10</definedName>
  </definedNames>
  <calcPr calcId="152511" calcOnSave="0"/>
</workbook>
</file>

<file path=xl/calcChain.xml><?xml version="1.0" encoding="utf-8"?>
<calcChain xmlns="http://schemas.openxmlformats.org/spreadsheetml/2006/main">
  <c r="H27" i="4" l="1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O19" i="5"/>
  <c r="O18" i="5"/>
  <c r="O17" i="5"/>
  <c r="O16" i="5"/>
  <c r="O15" i="5"/>
  <c r="O14" i="5"/>
  <c r="O13" i="5"/>
  <c r="O10" i="5"/>
  <c r="I28" i="4" l="1"/>
</calcChain>
</file>

<file path=xl/sharedStrings.xml><?xml version="1.0" encoding="utf-8"?>
<sst xmlns="http://schemas.openxmlformats.org/spreadsheetml/2006/main" count="74" uniqueCount="55">
  <si>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</si>
  <si>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</si>
  <si>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</si>
  <si>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</si>
  <si>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</si>
  <si>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</si>
  <si>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</si>
  <si>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</si>
  <si>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</si>
  <si>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</si>
  <si>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</si>
  <si>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</si>
  <si>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</si>
  <si>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</si>
  <si>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</si>
  <si>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</si>
  <si>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</si>
  <si>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</si>
  <si>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</si>
  <si>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FLOT ÉMIS</t>
  </si>
  <si>
    <t>CAISS 1</t>
  </si>
  <si>
    <t>CAISS 2</t>
  </si>
  <si>
    <t>CAISS 3</t>
  </si>
  <si>
    <t>CAISS 4</t>
  </si>
  <si>
    <t>CAISS 5</t>
  </si>
  <si>
    <t>CAISS 6</t>
  </si>
  <si>
    <t>CAISS 7</t>
  </si>
  <si>
    <t>CHEV 15-16</t>
  </si>
  <si>
    <t>CHEV 16-18</t>
  </si>
  <si>
    <t>CHEV 18-19</t>
  </si>
  <si>
    <t>CHEV 19-21</t>
  </si>
  <si>
    <t>FLOT REÇU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</si>
  <si>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</si>
  <si>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</si>
  <si>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</si>
  <si>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</si>
  <si>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</si>
  <si>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</si>
  <si>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</si>
  <si>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</si>
  <si>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</si>
  <si>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</si>
  <si>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13</t>
  </si>
  <si>
    <t>=</t>
  </si>
  <si>
    <t>Sommet 18</t>
  </si>
  <si>
    <t>Sommet 15</t>
  </si>
  <si>
    <t>Sommet 19</t>
  </si>
  <si>
    <t>Sommet 22</t>
  </si>
  <si>
    <t>Sommet 16</t>
  </si>
  <si>
    <t>Sommet 21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</si>
  <si>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</si>
  <si>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</si>
  <si>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</si>
  <si>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</si>
  <si>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MOG5-17a L'horaire des employés d'un cinéma le jour de 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</si>
</sst>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9" xfId="0" applyFill="1" applyBorder="1"/>
    <xf numFmtId="0" fontId="0" fillId="3" borderId="31" xfId="0" applyFill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2" xfId="0" applyFont="1" applyBorder="1"/>
    <xf numFmtId="0" fontId="4" fillId="0" borderId="18" xfId="0" applyFont="1" applyBorder="1"/>
    <xf numFmtId="0" fontId="4" fillId="0" borderId="33" xfId="0" applyFont="1" applyBorder="1"/>
    <xf numFmtId="0" fontId="4" fillId="4" borderId="33" xfId="0" applyFont="1" applyFill="1" applyBorder="1"/>
    <xf numFmtId="0" fontId="4" fillId="4" borderId="35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4" fillId="0" borderId="36" xfId="0" applyFont="1" applyBorder="1"/>
    <xf numFmtId="0" fontId="4" fillId="0" borderId="37" xfId="0" applyFont="1" applyBorder="1"/>
    <xf numFmtId="0" fontId="4" fillId="0" borderId="19" xfId="0" applyFont="1" applyBorder="1"/>
    <xf numFmtId="0" fontId="4" fillId="0" borderId="40" xfId="0" applyFont="1" applyBorder="1"/>
    <xf numFmtId="0" fontId="4" fillId="0" borderId="41" xfId="0" applyFont="1" applyBorder="1"/>
    <xf numFmtId="0" fontId="3" fillId="4" borderId="19" xfId="0" applyFont="1" applyFill="1" applyBorder="1"/>
    <xf numFmtId="0" fontId="3" fillId="4" borderId="41" xfId="0" applyFont="1" applyFill="1" applyBorder="1"/>
    <xf numFmtId="0" fontId="4" fillId="4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4" borderId="0" xfId="0" applyFont="1" applyFill="1" applyBorder="1"/>
    <xf numFmtId="0" fontId="4" fillId="4" borderId="39" xfId="0" applyFont="1" applyFill="1" applyBorder="1"/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4" borderId="18" xfId="0" applyFont="1" applyFill="1" applyBorder="1"/>
    <xf numFmtId="0" fontId="4" fillId="4" borderId="32" xfId="0" applyFont="1" applyFill="1" applyBorder="1"/>
    <xf numFmtId="0" fontId="4" fillId="4" borderId="36" xfId="0" applyFont="1" applyFill="1" applyBorder="1"/>
    <xf numFmtId="0" fontId="9" fillId="5" borderId="16" xfId="0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3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43" xfId="0" applyFill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2</xdr:col>
          <xdr:colOff>581025</xdr:colOff>
          <xdr:row>30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28</xdr:row>
          <xdr:rowOff>19050</xdr:rowOff>
        </xdr:from>
        <xdr:to>
          <xdr:col>7</xdr:col>
          <xdr:colOff>180975</xdr:colOff>
          <xdr:row>30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0" sqref="I30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54</v>
      </c>
      <c r="F5" s="14"/>
      <c r="G5" s="14"/>
      <c r="H5" s="14"/>
      <c r="I5" s="15"/>
      <c r="J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7</v>
      </c>
    </row>
    <row r="8" spans="1:10" ht="13.5" customHeight="1" x14ac:dyDescent="0.2">
      <c r="C8" s="4" t="s">
        <v>3</v>
      </c>
      <c r="I8" s="11">
        <v>13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4" t="s">
        <v>7</v>
      </c>
      <c r="B14" s="80" t="s">
        <v>8</v>
      </c>
      <c r="C14" s="81" t="s">
        <v>9</v>
      </c>
      <c r="D14" s="19" t="s">
        <v>10</v>
      </c>
      <c r="E14" s="19" t="s">
        <v>11</v>
      </c>
      <c r="F14" s="19" t="s">
        <v>12</v>
      </c>
      <c r="G14" s="20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25">
        <v>1</v>
      </c>
      <c r="B15" s="33" t="s">
        <v>19</v>
      </c>
      <c r="C15" s="27" t="s">
        <v>18</v>
      </c>
      <c r="D15" s="28">
        <v>13</v>
      </c>
      <c r="E15" s="28">
        <v>0</v>
      </c>
      <c r="F15" s="28">
        <v>1</v>
      </c>
      <c r="G15" s="29">
        <v>1</v>
      </c>
      <c r="H15" s="71">
        <f>Modèle!B24</f>
        <v>1</v>
      </c>
      <c r="I15" s="72">
        <f t="shared" ref="I15:I27" si="0">E15*H15</f>
        <v>0</v>
      </c>
    </row>
    <row r="16" spans="1:10" s="4" customFormat="1" ht="13.5" customHeight="1" thickBot="1" x14ac:dyDescent="0.25">
      <c r="A16" s="17">
        <v>2</v>
      </c>
      <c r="B16" s="34" t="s">
        <v>20</v>
      </c>
      <c r="C16" s="30">
        <v>13</v>
      </c>
      <c r="D16" s="31">
        <v>18</v>
      </c>
      <c r="E16" s="31">
        <v>60</v>
      </c>
      <c r="F16" s="31">
        <v>0</v>
      </c>
      <c r="G16" s="32">
        <v>1</v>
      </c>
      <c r="H16" s="71">
        <f>Modèle!C24</f>
        <v>1</v>
      </c>
      <c r="I16" s="72">
        <f t="shared" si="0"/>
        <v>60</v>
      </c>
    </row>
    <row r="17" spans="1:9" s="4" customFormat="1" ht="13.5" customHeight="1" thickBot="1" x14ac:dyDescent="0.25">
      <c r="A17" s="17">
        <v>3</v>
      </c>
      <c r="B17" s="34" t="s">
        <v>21</v>
      </c>
      <c r="C17" s="30">
        <v>13</v>
      </c>
      <c r="D17" s="31">
        <v>15</v>
      </c>
      <c r="E17" s="31">
        <v>31</v>
      </c>
      <c r="F17" s="31">
        <v>0</v>
      </c>
      <c r="G17" s="32">
        <v>1</v>
      </c>
      <c r="H17" s="71">
        <f>Modèle!D24</f>
        <v>0</v>
      </c>
      <c r="I17" s="72">
        <f t="shared" si="0"/>
        <v>0</v>
      </c>
    </row>
    <row r="18" spans="1:9" s="4" customFormat="1" ht="13.5" customHeight="1" thickBot="1" x14ac:dyDescent="0.25">
      <c r="A18" s="17">
        <v>4</v>
      </c>
      <c r="B18" s="34" t="s">
        <v>22</v>
      </c>
      <c r="C18" s="30">
        <v>15</v>
      </c>
      <c r="D18" s="31">
        <v>19</v>
      </c>
      <c r="E18" s="31">
        <v>45</v>
      </c>
      <c r="F18" s="31">
        <v>0</v>
      </c>
      <c r="G18" s="32">
        <v>1</v>
      </c>
      <c r="H18" s="71">
        <f>Modèle!E24</f>
        <v>0</v>
      </c>
      <c r="I18" s="72">
        <f t="shared" si="0"/>
        <v>0</v>
      </c>
    </row>
    <row r="19" spans="1:9" s="4" customFormat="1" ht="13.5" customHeight="1" thickBot="1" x14ac:dyDescent="0.25">
      <c r="A19" s="17">
        <v>5</v>
      </c>
      <c r="B19" s="34" t="s">
        <v>23</v>
      </c>
      <c r="C19" s="30">
        <v>15</v>
      </c>
      <c r="D19" s="31">
        <v>22</v>
      </c>
      <c r="E19" s="31">
        <v>85</v>
      </c>
      <c r="F19" s="31">
        <v>0</v>
      </c>
      <c r="G19" s="32">
        <v>1</v>
      </c>
      <c r="H19" s="71">
        <f>Modèle!F24</f>
        <v>0</v>
      </c>
      <c r="I19" s="72">
        <f t="shared" si="0"/>
        <v>0</v>
      </c>
    </row>
    <row r="20" spans="1:9" s="4" customFormat="1" ht="13.5" customHeight="1" thickBot="1" x14ac:dyDescent="0.25">
      <c r="A20" s="17">
        <v>6</v>
      </c>
      <c r="B20" s="34" t="s">
        <v>24</v>
      </c>
      <c r="C20" s="30">
        <v>18</v>
      </c>
      <c r="D20" s="31">
        <v>22</v>
      </c>
      <c r="E20" s="31">
        <v>55</v>
      </c>
      <c r="F20" s="31">
        <v>0</v>
      </c>
      <c r="G20" s="32">
        <v>1</v>
      </c>
      <c r="H20" s="71">
        <f>Modèle!G24</f>
        <v>1</v>
      </c>
      <c r="I20" s="72">
        <f t="shared" si="0"/>
        <v>55</v>
      </c>
    </row>
    <row r="21" spans="1:9" s="4" customFormat="1" ht="13.5" customHeight="1" thickBot="1" x14ac:dyDescent="0.25">
      <c r="A21" s="17">
        <v>7</v>
      </c>
      <c r="B21" s="34" t="s">
        <v>25</v>
      </c>
      <c r="C21" s="30">
        <v>16</v>
      </c>
      <c r="D21" s="31">
        <v>21</v>
      </c>
      <c r="E21" s="31">
        <v>53</v>
      </c>
      <c r="F21" s="31">
        <v>0</v>
      </c>
      <c r="G21" s="32">
        <v>1</v>
      </c>
      <c r="H21" s="71">
        <f>Modèle!H24</f>
        <v>0</v>
      </c>
      <c r="I21" s="72">
        <f t="shared" si="0"/>
        <v>0</v>
      </c>
    </row>
    <row r="22" spans="1:9" s="4" customFormat="1" ht="13.5" customHeight="1" thickBot="1" x14ac:dyDescent="0.25">
      <c r="A22" s="17">
        <v>8</v>
      </c>
      <c r="B22" s="34" t="s">
        <v>26</v>
      </c>
      <c r="C22" s="30">
        <v>21</v>
      </c>
      <c r="D22" s="31">
        <v>22</v>
      </c>
      <c r="E22" s="31">
        <v>12</v>
      </c>
      <c r="F22" s="31">
        <v>0</v>
      </c>
      <c r="G22" s="32">
        <v>1</v>
      </c>
      <c r="H22" s="71">
        <f>Modèle!I24</f>
        <v>0</v>
      </c>
      <c r="I22" s="72">
        <f t="shared" si="0"/>
        <v>0</v>
      </c>
    </row>
    <row r="23" spans="1:9" s="4" customFormat="1" ht="13.5" customHeight="1" thickBot="1" x14ac:dyDescent="0.25">
      <c r="A23" s="17">
        <v>9</v>
      </c>
      <c r="B23" s="34" t="s">
        <v>27</v>
      </c>
      <c r="C23" s="30">
        <v>16</v>
      </c>
      <c r="D23" s="31">
        <v>15</v>
      </c>
      <c r="E23" s="31">
        <v>0</v>
      </c>
      <c r="F23" s="31">
        <v>0</v>
      </c>
      <c r="G23" s="32" t="s">
        <v>18</v>
      </c>
      <c r="H23" s="71">
        <f>Modèle!J24</f>
        <v>0</v>
      </c>
      <c r="I23" s="72">
        <f t="shared" si="0"/>
        <v>0</v>
      </c>
    </row>
    <row r="24" spans="1:9" s="4" customFormat="1" ht="13.5" customHeight="1" thickBot="1" x14ac:dyDescent="0.25">
      <c r="A24" s="17">
        <v>10</v>
      </c>
      <c r="B24" s="34" t="s">
        <v>28</v>
      </c>
      <c r="C24" s="30">
        <v>18</v>
      </c>
      <c r="D24" s="31">
        <v>16</v>
      </c>
      <c r="E24" s="31">
        <v>0</v>
      </c>
      <c r="F24" s="31">
        <v>0</v>
      </c>
      <c r="G24" s="32" t="s">
        <v>18</v>
      </c>
      <c r="H24" s="71">
        <f>Modèle!K24</f>
        <v>0</v>
      </c>
      <c r="I24" s="72">
        <f t="shared" si="0"/>
        <v>0</v>
      </c>
    </row>
    <row r="25" spans="1:9" s="4" customFormat="1" ht="13.5" customHeight="1" thickBot="1" x14ac:dyDescent="0.25">
      <c r="A25" s="17">
        <v>11</v>
      </c>
      <c r="B25" s="34" t="s">
        <v>29</v>
      </c>
      <c r="C25" s="30">
        <v>19</v>
      </c>
      <c r="D25" s="31">
        <v>18</v>
      </c>
      <c r="E25" s="31">
        <v>0</v>
      </c>
      <c r="F25" s="31">
        <v>0</v>
      </c>
      <c r="G25" s="32" t="s">
        <v>18</v>
      </c>
      <c r="H25" s="71">
        <f>Modèle!L24</f>
        <v>0</v>
      </c>
      <c r="I25" s="72">
        <f t="shared" si="0"/>
        <v>0</v>
      </c>
    </row>
    <row r="26" spans="1:9" s="4" customFormat="1" ht="13.5" customHeight="1" thickBot="1" x14ac:dyDescent="0.25">
      <c r="A26" s="26">
        <v>12</v>
      </c>
      <c r="B26" s="34" t="s">
        <v>30</v>
      </c>
      <c r="C26" s="30">
        <v>21</v>
      </c>
      <c r="D26" s="31">
        <v>19</v>
      </c>
      <c r="E26" s="31">
        <v>0</v>
      </c>
      <c r="F26" s="31">
        <v>0</v>
      </c>
      <c r="G26" s="32" t="s">
        <v>18</v>
      </c>
      <c r="H26" s="71">
        <f>Modèle!M24</f>
        <v>0</v>
      </c>
      <c r="I26" s="72">
        <f t="shared" si="0"/>
        <v>0</v>
      </c>
    </row>
    <row r="27" spans="1:9" s="4" customFormat="1" ht="13.5" customHeight="1" thickBot="1" x14ac:dyDescent="0.25">
      <c r="A27" s="18">
        <v>13</v>
      </c>
      <c r="B27" s="76" t="s">
        <v>31</v>
      </c>
      <c r="C27" s="77">
        <v>22</v>
      </c>
      <c r="D27" s="78" t="s">
        <v>18</v>
      </c>
      <c r="E27" s="78">
        <v>0</v>
      </c>
      <c r="F27" s="78">
        <v>1</v>
      </c>
      <c r="G27" s="79">
        <v>1</v>
      </c>
      <c r="H27" s="73">
        <f>Modèle!N24</f>
        <v>1</v>
      </c>
      <c r="I27" s="74">
        <f t="shared" si="0"/>
        <v>0</v>
      </c>
    </row>
    <row r="28" spans="1:9" s="4" customFormat="1" ht="13.5" customHeight="1" thickTop="1" thickBot="1" x14ac:dyDescent="0.25">
      <c r="H28" s="23" t="s">
        <v>17</v>
      </c>
      <c r="I28" s="75">
        <f>SUM(I15:I27)</f>
        <v>115</v>
      </c>
    </row>
    <row r="29" spans="1:9" s="4" customFormat="1" ht="13.5" customHeight="1" thickTop="1" x14ac:dyDescent="0.2"/>
    <row r="30" spans="1:9" s="4" customFormat="1" ht="13.5" customHeight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28</xdr:row>
                <xdr:rowOff>19050</xdr:rowOff>
              </from>
              <to>
                <xdr:col>2</xdr:col>
                <xdr:colOff>581025</xdr:colOff>
                <xdr:row>30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28</xdr:row>
                <xdr:rowOff>19050</xdr:rowOff>
              </from>
              <to>
                <xdr:col>7</xdr:col>
                <xdr:colOff>180975</xdr:colOff>
                <xdr:row>30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24"/>
  <sheetViews>
    <sheetView zoomScale="90" zoomScaleNormal="90" workbookViewId="0">
      <selection activeCell="O10" sqref="O10"/>
    </sheetView>
  </sheetViews>
  <sheetFormatPr baseColWidth="10" defaultColWidth="6.7109375" defaultRowHeight="12" x14ac:dyDescent="0.2"/>
  <cols>
    <col min="1" max="1" width="33.28515625" style="4" customWidth="1"/>
    <col min="2" max="14" width="6.7109375" style="4" customWidth="1"/>
    <col min="15" max="17" width="7.85546875" style="4" customWidth="1"/>
    <col min="18" max="23" width="6.7109375" style="4" customWidth="1"/>
    <col min="24" max="16384" width="6.7109375" style="4"/>
  </cols>
  <sheetData>
    <row r="1" spans="1:17" x14ac:dyDescent="0.2">
      <c r="A1" s="35" t="s">
        <v>54</v>
      </c>
    </row>
    <row r="3" spans="1:17" x14ac:dyDescent="0.2">
      <c r="A3" s="9" t="s">
        <v>32</v>
      </c>
    </row>
    <row r="4" spans="1:17" x14ac:dyDescent="0.2">
      <c r="A4" s="9" t="s">
        <v>33</v>
      </c>
      <c r="B4" s="4">
        <v>7</v>
      </c>
    </row>
    <row r="5" spans="1:17" x14ac:dyDescent="0.2">
      <c r="A5" s="9" t="s">
        <v>3</v>
      </c>
      <c r="B5" s="4">
        <v>13</v>
      </c>
    </row>
    <row r="7" spans="1:17" x14ac:dyDescent="0.2">
      <c r="A7" s="9" t="s">
        <v>34</v>
      </c>
      <c r="B7" s="36" t="s">
        <v>18</v>
      </c>
      <c r="C7" s="36">
        <v>13</v>
      </c>
      <c r="D7" s="36">
        <v>13</v>
      </c>
      <c r="E7" s="36">
        <v>15</v>
      </c>
      <c r="F7" s="36">
        <v>15</v>
      </c>
      <c r="G7" s="36">
        <v>18</v>
      </c>
      <c r="H7" s="36">
        <v>16</v>
      </c>
      <c r="I7" s="36">
        <v>21</v>
      </c>
      <c r="J7" s="36">
        <v>16</v>
      </c>
      <c r="K7" s="36">
        <v>18</v>
      </c>
      <c r="L7" s="36">
        <v>19</v>
      </c>
      <c r="M7" s="36">
        <v>21</v>
      </c>
      <c r="N7" s="36">
        <v>22</v>
      </c>
      <c r="O7" s="12" t="s">
        <v>38</v>
      </c>
      <c r="P7" s="12" t="s">
        <v>40</v>
      </c>
      <c r="Q7" s="12" t="s">
        <v>41</v>
      </c>
    </row>
    <row r="8" spans="1:17" x14ac:dyDescent="0.2">
      <c r="A8" s="37" t="s">
        <v>35</v>
      </c>
      <c r="B8" s="36">
        <v>13</v>
      </c>
      <c r="C8" s="36">
        <v>18</v>
      </c>
      <c r="D8" s="36">
        <v>15</v>
      </c>
      <c r="E8" s="36">
        <v>19</v>
      </c>
      <c r="F8" s="36">
        <v>22</v>
      </c>
      <c r="G8" s="36">
        <v>22</v>
      </c>
      <c r="H8" s="36">
        <v>21</v>
      </c>
      <c r="I8" s="36">
        <v>22</v>
      </c>
      <c r="J8" s="36">
        <v>15</v>
      </c>
      <c r="K8" s="36">
        <v>16</v>
      </c>
      <c r="L8" s="36">
        <v>18</v>
      </c>
      <c r="M8" s="36">
        <v>19</v>
      </c>
      <c r="N8" s="36" t="s">
        <v>18</v>
      </c>
      <c r="O8" s="12" t="s">
        <v>39</v>
      </c>
      <c r="P8" s="12"/>
      <c r="Q8" s="12"/>
    </row>
    <row r="9" spans="1:17" ht="12.75" thickBot="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2"/>
      <c r="P9" s="12"/>
      <c r="Q9" s="12"/>
    </row>
    <row r="10" spans="1:17" ht="14.25" thickBot="1" x14ac:dyDescent="0.3">
      <c r="A10" s="9" t="s">
        <v>36</v>
      </c>
      <c r="B10" s="58">
        <v>0</v>
      </c>
      <c r="C10" s="59">
        <v>60</v>
      </c>
      <c r="D10" s="59">
        <v>31</v>
      </c>
      <c r="E10" s="59">
        <v>45</v>
      </c>
      <c r="F10" s="59">
        <v>85</v>
      </c>
      <c r="G10" s="59">
        <v>55</v>
      </c>
      <c r="H10" s="59">
        <v>53</v>
      </c>
      <c r="I10" s="59">
        <v>12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67">
        <f>SUMPRODUCT(cij,xij)</f>
        <v>115</v>
      </c>
      <c r="P10" s="12"/>
      <c r="Q10" s="12"/>
    </row>
    <row r="11" spans="1:17" ht="12.75" thickBot="1" x14ac:dyDescent="0.25">
      <c r="O11" s="12"/>
      <c r="P11" s="12"/>
      <c r="Q11" s="12"/>
    </row>
    <row r="12" spans="1:17" ht="12.75" thickBot="1" x14ac:dyDescent="0.25">
      <c r="A12" s="50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52"/>
      <c r="P12" s="52"/>
      <c r="Q12" s="53"/>
    </row>
    <row r="13" spans="1:17" x14ac:dyDescent="0.2">
      <c r="A13" s="47" t="s">
        <v>42</v>
      </c>
      <c r="B13" s="40">
        <v>1</v>
      </c>
      <c r="C13" s="40">
        <v>-1</v>
      </c>
      <c r="D13" s="40">
        <v>-1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68">
        <f t="shared" ref="O13:O19" si="0">SUMPRODUCT(B13:N13,xij)</f>
        <v>0</v>
      </c>
      <c r="P13" s="54" t="s">
        <v>43</v>
      </c>
      <c r="Q13" s="55">
        <v>0</v>
      </c>
    </row>
    <row r="14" spans="1:17" x14ac:dyDescent="0.2">
      <c r="A14" s="48" t="s">
        <v>44</v>
      </c>
      <c r="B14" s="16"/>
      <c r="C14" s="16">
        <v>1</v>
      </c>
      <c r="D14" s="16"/>
      <c r="E14" s="16"/>
      <c r="F14" s="16"/>
      <c r="G14" s="16">
        <v>-1</v>
      </c>
      <c r="H14" s="16"/>
      <c r="I14" s="16"/>
      <c r="J14" s="16"/>
      <c r="K14" s="16">
        <v>-1</v>
      </c>
      <c r="L14" s="16">
        <v>1</v>
      </c>
      <c r="M14" s="16"/>
      <c r="N14" s="16"/>
      <c r="O14" s="69">
        <f t="shared" si="0"/>
        <v>0</v>
      </c>
      <c r="P14" s="56" t="s">
        <v>43</v>
      </c>
      <c r="Q14" s="57">
        <v>0</v>
      </c>
    </row>
    <row r="15" spans="1:17" x14ac:dyDescent="0.2">
      <c r="A15" s="48" t="s">
        <v>45</v>
      </c>
      <c r="B15" s="16"/>
      <c r="C15" s="16"/>
      <c r="D15" s="16">
        <v>1</v>
      </c>
      <c r="E15" s="16">
        <v>-1</v>
      </c>
      <c r="F15" s="16">
        <v>-1</v>
      </c>
      <c r="G15" s="16"/>
      <c r="H15" s="16"/>
      <c r="I15" s="16"/>
      <c r="J15" s="16">
        <v>1</v>
      </c>
      <c r="K15" s="16"/>
      <c r="L15" s="16"/>
      <c r="M15" s="16"/>
      <c r="N15" s="16"/>
      <c r="O15" s="69">
        <f t="shared" si="0"/>
        <v>0</v>
      </c>
      <c r="P15" s="56" t="s">
        <v>43</v>
      </c>
      <c r="Q15" s="57">
        <v>0</v>
      </c>
    </row>
    <row r="16" spans="1:17" x14ac:dyDescent="0.2">
      <c r="A16" s="48" t="s">
        <v>46</v>
      </c>
      <c r="B16" s="16"/>
      <c r="C16" s="16"/>
      <c r="D16" s="16"/>
      <c r="E16" s="16">
        <v>1</v>
      </c>
      <c r="F16" s="16"/>
      <c r="G16" s="16"/>
      <c r="H16" s="16"/>
      <c r="I16" s="16"/>
      <c r="J16" s="16"/>
      <c r="K16" s="16"/>
      <c r="L16" s="16">
        <v>-1</v>
      </c>
      <c r="M16" s="16">
        <v>1</v>
      </c>
      <c r="N16" s="16"/>
      <c r="O16" s="69">
        <f t="shared" si="0"/>
        <v>0</v>
      </c>
      <c r="P16" s="56" t="s">
        <v>43</v>
      </c>
      <c r="Q16" s="57">
        <v>0</v>
      </c>
    </row>
    <row r="17" spans="1:17" x14ac:dyDescent="0.2">
      <c r="A17" s="48" t="s">
        <v>47</v>
      </c>
      <c r="B17" s="16"/>
      <c r="C17" s="16"/>
      <c r="D17" s="16"/>
      <c r="E17" s="16"/>
      <c r="F17" s="16">
        <v>1</v>
      </c>
      <c r="G17" s="16">
        <v>1</v>
      </c>
      <c r="H17" s="16"/>
      <c r="I17" s="16">
        <v>1</v>
      </c>
      <c r="J17" s="16"/>
      <c r="K17" s="16"/>
      <c r="L17" s="16"/>
      <c r="M17" s="16"/>
      <c r="N17" s="16">
        <v>-1</v>
      </c>
      <c r="O17" s="69">
        <f t="shared" si="0"/>
        <v>0</v>
      </c>
      <c r="P17" s="56" t="s">
        <v>43</v>
      </c>
      <c r="Q17" s="57">
        <v>0</v>
      </c>
    </row>
    <row r="18" spans="1:17" x14ac:dyDescent="0.2">
      <c r="A18" s="48" t="s">
        <v>48</v>
      </c>
      <c r="B18" s="16"/>
      <c r="C18" s="16"/>
      <c r="D18" s="16"/>
      <c r="E18" s="16"/>
      <c r="F18" s="16"/>
      <c r="G18" s="16"/>
      <c r="H18" s="16">
        <v>-1</v>
      </c>
      <c r="I18" s="16"/>
      <c r="J18" s="16">
        <v>-1</v>
      </c>
      <c r="K18" s="16">
        <v>1</v>
      </c>
      <c r="L18" s="16"/>
      <c r="M18" s="16"/>
      <c r="N18" s="16"/>
      <c r="O18" s="69">
        <f t="shared" si="0"/>
        <v>0</v>
      </c>
      <c r="P18" s="56" t="s">
        <v>43</v>
      </c>
      <c r="Q18" s="57">
        <v>0</v>
      </c>
    </row>
    <row r="19" spans="1:17" ht="12.75" thickBot="1" x14ac:dyDescent="0.25">
      <c r="A19" s="49" t="s">
        <v>49</v>
      </c>
      <c r="B19" s="46"/>
      <c r="C19" s="46"/>
      <c r="D19" s="46"/>
      <c r="E19" s="46"/>
      <c r="F19" s="46"/>
      <c r="G19" s="46"/>
      <c r="H19" s="46">
        <v>1</v>
      </c>
      <c r="I19" s="46">
        <v>-1</v>
      </c>
      <c r="J19" s="46"/>
      <c r="K19" s="46"/>
      <c r="L19" s="46"/>
      <c r="M19" s="46">
        <v>-1</v>
      </c>
      <c r="N19" s="46"/>
      <c r="O19" s="69">
        <f t="shared" si="0"/>
        <v>0</v>
      </c>
      <c r="P19" s="56" t="s">
        <v>43</v>
      </c>
      <c r="Q19" s="57">
        <v>0</v>
      </c>
    </row>
    <row r="20" spans="1:17" ht="14.25" thickBot="1" x14ac:dyDescent="0.3">
      <c r="A20" s="51" t="s">
        <v>50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4"/>
      <c r="P20" s="41"/>
      <c r="Q20" s="42"/>
    </row>
    <row r="21" spans="1:17" x14ac:dyDescent="0.2">
      <c r="A21" s="38" t="s">
        <v>51</v>
      </c>
      <c r="B21" s="39">
        <v>1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1</v>
      </c>
      <c r="O21" s="65"/>
      <c r="P21" s="60"/>
      <c r="Q21" s="61"/>
    </row>
    <row r="22" spans="1:17" ht="12.75" thickBot="1" x14ac:dyDescent="0.25">
      <c r="A22" s="45" t="s">
        <v>52</v>
      </c>
      <c r="B22" s="62">
        <v>1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 t="s">
        <v>18</v>
      </c>
      <c r="K22" s="63" t="s">
        <v>18</v>
      </c>
      <c r="L22" s="63" t="s">
        <v>18</v>
      </c>
      <c r="M22" s="63" t="s">
        <v>18</v>
      </c>
      <c r="N22" s="63">
        <v>1</v>
      </c>
      <c r="O22" s="66"/>
      <c r="P22" s="43"/>
      <c r="Q22" s="44"/>
    </row>
    <row r="24" spans="1:17" ht="13.5" x14ac:dyDescent="0.25">
      <c r="A24" s="9" t="s">
        <v>53</v>
      </c>
      <c r="B24" s="70">
        <v>1</v>
      </c>
      <c r="C24" s="70">
        <v>1</v>
      </c>
      <c r="D24" s="70">
        <v>0</v>
      </c>
      <c r="E24" s="70">
        <v>0</v>
      </c>
      <c r="F24" s="70">
        <v>0</v>
      </c>
      <c r="G24" s="70">
        <v>1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MOG5-17a.xlsx</dc:title>
  <dc:subject>L'horaire des employés d'un cinéma le jour de Noël</dc:subject>
  <dc:creator>Nobert, Ouellet, Parent</dc:creator>
  <dc:description>Méthodes d'optimisation pour la gestion,
Nobert, Ouellet, Parent,
Cheneliere, 2016,
chapitre 5, problème 17a</dc:description>
  <cp:lastModifiedBy>Roch Ouellet</cp:lastModifiedBy>
  <cp:lastPrinted>2008-02-26T16:17:08Z</cp:lastPrinted>
  <dcterms:created xsi:type="dcterms:W3CDTF">2007-04-20T16:37:32Z</dcterms:created>
  <dcterms:modified xsi:type="dcterms:W3CDTF">2015-11-25T18:56:40Z</dcterms:modified>
  <cp:category>Fichier provenant d'un gabarit</cp:category>
</cp:coreProperties>
</file>