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nnées\MOG2\7P\"/>
    </mc:Choice>
  </mc:AlternateContent>
  <bookViews>
    <workbookView xWindow="0" yWindow="0" windowWidth="20490" windowHeight="9045"/>
  </bookViews>
  <sheets>
    <sheet name="Modèle" sheetId="1" r:id="rId1"/>
  </sheets>
  <definedNames>
    <definedName name="B.sup">Modèle!$B$52:$AM$52</definedName>
    <definedName name="cj">Modèle!$B$10:$AM$10</definedName>
    <definedName name="_xlnm.Print_Titles" localSheetId="0">Modèle!$A:$A</definedName>
    <definedName name="n">Modèle!$C$5</definedName>
    <definedName name="solver_adj" localSheetId="0" hidden="1">Modèle!$B$56:$AM$56</definedName>
    <definedName name="solver_cvg" localSheetId="0" hidden="1">0.001</definedName>
    <definedName name="solver_drv" localSheetId="0" hidden="1">1</definedName>
    <definedName name="solver_eng" localSheetId="0" hidden="1">2</definedName>
    <definedName name="solver_est" localSheetId="0" hidden="1">1</definedName>
    <definedName name="solver_itr" localSheetId="0" hidden="1">100</definedName>
    <definedName name="solver_lhs1" localSheetId="0" hidden="1">Modèle!$AN$14:$AN$49</definedName>
    <definedName name="solver_lhs10" localSheetId="0" hidden="1">Modèle!$AN$46</definedName>
    <definedName name="solver_lhs11" localSheetId="0" hidden="1">Modèle!$AN$22</definedName>
    <definedName name="solver_lhs12" localSheetId="0" hidden="1">Modèle!$AN$23</definedName>
    <definedName name="solver_lhs13" localSheetId="0" hidden="1">Modèle!$AN$45</definedName>
    <definedName name="solver_lhs14" localSheetId="0" hidden="1">Modèle!$AN$47</definedName>
    <definedName name="solver_lhs15" localSheetId="0" hidden="1">Modèle!$AN$46</definedName>
    <definedName name="solver_lhs16" localSheetId="0" hidden="1">Modèle!$AN$45</definedName>
    <definedName name="solver_lhs17" localSheetId="0" hidden="1">Modèle!$AN$44</definedName>
    <definedName name="solver_lhs18" localSheetId="0" hidden="1">Modèle!$AN$42</definedName>
    <definedName name="solver_lhs19" localSheetId="0" hidden="1">Modèle!$AN$41</definedName>
    <definedName name="solver_lhs2" localSheetId="0" hidden="1">Modèle!$AN$13</definedName>
    <definedName name="solver_lhs20" localSheetId="0" hidden="1">Modèle!$AN$39</definedName>
    <definedName name="solver_lhs21" localSheetId="0" hidden="1">Modèle!$AN$39</definedName>
    <definedName name="solver_lhs22" localSheetId="0" hidden="1">Modèle!$AN$38</definedName>
    <definedName name="solver_lhs23" localSheetId="0" hidden="1">Modèle!$AN$37</definedName>
    <definedName name="solver_lhs24" localSheetId="0" hidden="1">Modèle!$AN$35</definedName>
    <definedName name="solver_lhs25" localSheetId="0" hidden="1">Modèle!$AN$36</definedName>
    <definedName name="solver_lhs26" localSheetId="0" hidden="1">Modèle!$AN$37</definedName>
    <definedName name="solver_lhs27" localSheetId="0" hidden="1">Modèle!$AN$38</definedName>
    <definedName name="solver_lhs28" localSheetId="0" hidden="1">Modèle!$AN$39</definedName>
    <definedName name="solver_lhs29" localSheetId="0" hidden="1">Modèle!$AN$40</definedName>
    <definedName name="solver_lhs3" localSheetId="0" hidden="1">Modèle!$B$56:$AM$56</definedName>
    <definedName name="solver_lhs30" localSheetId="0" hidden="1">Modèle!$AN$41</definedName>
    <definedName name="solver_lhs31" localSheetId="0" hidden="1">Modèle!$AN$42</definedName>
    <definedName name="solver_lhs32" localSheetId="0" hidden="1">Modèle!$AN$43</definedName>
    <definedName name="solver_lhs33" localSheetId="0" hidden="1">Modèle!$AN$44</definedName>
    <definedName name="solver_lhs34" localSheetId="0" hidden="1">Modèle!$AN$45</definedName>
    <definedName name="solver_lhs35" localSheetId="0" hidden="1">Modèle!$AN$46</definedName>
    <definedName name="solver_lhs36" localSheetId="0" hidden="1">Modèle!$AN$47</definedName>
    <definedName name="solver_lhs37" localSheetId="0" hidden="1">Modèle!$AN$48</definedName>
    <definedName name="solver_lhs38" localSheetId="0" hidden="1">Modèle!#REF!</definedName>
    <definedName name="solver_lhs39" localSheetId="0" hidden="1">Modèle!#REF!</definedName>
    <definedName name="solver_lhs4" localSheetId="0" hidden="1">Modèle!$AN$15</definedName>
    <definedName name="solver_lhs40" localSheetId="0" hidden="1">Modèle!#REF!</definedName>
    <definedName name="solver_lhs41" localSheetId="0" hidden="1">Modèle!#REF!</definedName>
    <definedName name="solver_lhs42" localSheetId="0" hidden="1">Modèle!#REF!</definedName>
    <definedName name="solver_lhs43" localSheetId="0" hidden="1">Modèle!#REF!</definedName>
    <definedName name="solver_lhs44" localSheetId="0" hidden="1">Modèle!$AN$49</definedName>
    <definedName name="solver_lhs45" localSheetId="0" hidden="1">Modèle!$B$56:$AM$56</definedName>
    <definedName name="solver_lhs5" localSheetId="0" hidden="1">Modèle!$AN$18</definedName>
    <definedName name="solver_lhs6" localSheetId="0" hidden="1">Modèle!$AN$17</definedName>
    <definedName name="solver_lhs7" localSheetId="0" hidden="1">Modèle!$AN$18</definedName>
    <definedName name="solver_lhs8" localSheetId="0" hidden="1">Modèle!$AN$19</definedName>
    <definedName name="solver_lhs9" localSheetId="0" hidden="1">Modèle!$AN$20</definedName>
    <definedName name="solver_lin" localSheetId="0" hidden="1">1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3</definedName>
    <definedName name="solver_nwt" localSheetId="0" hidden="1">1</definedName>
    <definedName name="solver_opt" localSheetId="0" hidden="1">Modèle!$AN$10</definedName>
    <definedName name="solver_pre" localSheetId="0" hidden="1">0.000001</definedName>
    <definedName name="solver_rbv" localSheetId="0" hidden="1">1</definedName>
    <definedName name="solver_rel1" localSheetId="0" hidden="1">3</definedName>
    <definedName name="solver_rel10" localSheetId="0" hidden="1">3</definedName>
    <definedName name="solver_rel11" localSheetId="0" hidden="1">3</definedName>
    <definedName name="solver_rel12" localSheetId="0" hidden="1">3</definedName>
    <definedName name="solver_rel13" localSheetId="0" hidden="1">3</definedName>
    <definedName name="solver_rel14" localSheetId="0" hidden="1">3</definedName>
    <definedName name="solver_rel15" localSheetId="0" hidden="1">3</definedName>
    <definedName name="solver_rel16" localSheetId="0" hidden="1">3</definedName>
    <definedName name="solver_rel17" localSheetId="0" hidden="1">3</definedName>
    <definedName name="solver_rel18" localSheetId="0" hidden="1">3</definedName>
    <definedName name="solver_rel19" localSheetId="0" hidden="1">3</definedName>
    <definedName name="solver_rel2" localSheetId="0" hidden="1">2</definedName>
    <definedName name="solver_rel20" localSheetId="0" hidden="1">3</definedName>
    <definedName name="solver_rel21" localSheetId="0" hidden="1">3</definedName>
    <definedName name="solver_rel22" localSheetId="0" hidden="1">3</definedName>
    <definedName name="solver_rel23" localSheetId="0" hidden="1">3</definedName>
    <definedName name="solver_rel24" localSheetId="0" hidden="1">3</definedName>
    <definedName name="solver_rel25" localSheetId="0" hidden="1">3</definedName>
    <definedName name="solver_rel26" localSheetId="0" hidden="1">3</definedName>
    <definedName name="solver_rel27" localSheetId="0" hidden="1">3</definedName>
    <definedName name="solver_rel28" localSheetId="0" hidden="1">3</definedName>
    <definedName name="solver_rel29" localSheetId="0" hidden="1">3</definedName>
    <definedName name="solver_rel3" localSheetId="0" hidden="1">1</definedName>
    <definedName name="solver_rel30" localSheetId="0" hidden="1">3</definedName>
    <definedName name="solver_rel31" localSheetId="0" hidden="1">3</definedName>
    <definedName name="solver_rel32" localSheetId="0" hidden="1">3</definedName>
    <definedName name="solver_rel33" localSheetId="0" hidden="1">3</definedName>
    <definedName name="solver_rel34" localSheetId="0" hidden="1">3</definedName>
    <definedName name="solver_rel35" localSheetId="0" hidden="1">3</definedName>
    <definedName name="solver_rel36" localSheetId="0" hidden="1">3</definedName>
    <definedName name="solver_rel37" localSheetId="0" hidden="1">3</definedName>
    <definedName name="solver_rel38" localSheetId="0" hidden="1">3</definedName>
    <definedName name="solver_rel39" localSheetId="0" hidden="1">3</definedName>
    <definedName name="solver_rel4" localSheetId="0" hidden="1">3</definedName>
    <definedName name="solver_rel40" localSheetId="0" hidden="1">3</definedName>
    <definedName name="solver_rel41" localSheetId="0" hidden="1">3</definedName>
    <definedName name="solver_rel42" localSheetId="0" hidden="1">3</definedName>
    <definedName name="solver_rel43" localSheetId="0" hidden="1">3</definedName>
    <definedName name="solver_rel44" localSheetId="0" hidden="1">3</definedName>
    <definedName name="solver_rel45" localSheetId="0" hidden="1">1</definedName>
    <definedName name="solver_rel5" localSheetId="0" hidden="1">3</definedName>
    <definedName name="solver_rel6" localSheetId="0" hidden="1">3</definedName>
    <definedName name="solver_rel7" localSheetId="0" hidden="1">3</definedName>
    <definedName name="solver_rel8" localSheetId="0" hidden="1">3</definedName>
    <definedName name="solver_rel9" localSheetId="0" hidden="1">3</definedName>
    <definedName name="solver_rhs1" localSheetId="0" hidden="1">Modèle!$AP$14:$AP$49</definedName>
    <definedName name="solver_rhs10" localSheetId="0" hidden="1">Modèle!$AP$46</definedName>
    <definedName name="solver_rhs11" localSheetId="0" hidden="1">Modèle!$AP$22</definedName>
    <definedName name="solver_rhs12" localSheetId="0" hidden="1">Modèle!$AP$23</definedName>
    <definedName name="solver_rhs13" localSheetId="0" hidden="1">Modèle!$AP$45</definedName>
    <definedName name="solver_rhs14" localSheetId="0" hidden="1">Modèle!$AP$47</definedName>
    <definedName name="solver_rhs15" localSheetId="0" hidden="1">Modèle!$AP$46</definedName>
    <definedName name="solver_rhs16" localSheetId="0" hidden="1">Modèle!$AP$45</definedName>
    <definedName name="solver_rhs17" localSheetId="0" hidden="1">Modèle!$AP$44</definedName>
    <definedName name="solver_rhs18" localSheetId="0" hidden="1">Modèle!$AP$42</definedName>
    <definedName name="solver_rhs19" localSheetId="0" hidden="1">Modèle!$AP$41</definedName>
    <definedName name="solver_rhs2" localSheetId="0" hidden="1">Modèle!$AP$13</definedName>
    <definedName name="solver_rhs20" localSheetId="0" hidden="1">Modèle!$AP$39</definedName>
    <definedName name="solver_rhs21" localSheetId="0" hidden="1">Modèle!$AP$39</definedName>
    <definedName name="solver_rhs22" localSheetId="0" hidden="1">Modèle!$AP$38</definedName>
    <definedName name="solver_rhs23" localSheetId="0" hidden="1">Modèle!$AP$37</definedName>
    <definedName name="solver_rhs24" localSheetId="0" hidden="1">Modèle!$AP$35</definedName>
    <definedName name="solver_rhs25" localSheetId="0" hidden="1">Modèle!$AP$36</definedName>
    <definedName name="solver_rhs26" localSheetId="0" hidden="1">Modèle!$AP$37</definedName>
    <definedName name="solver_rhs27" localSheetId="0" hidden="1">Modèle!$AP$38</definedName>
    <definedName name="solver_rhs28" localSheetId="0" hidden="1">Modèle!$AP$39</definedName>
    <definedName name="solver_rhs29" localSheetId="0" hidden="1">Modèle!$AP$40</definedName>
    <definedName name="solver_rhs3" localSheetId="0" hidden="1">B.sup</definedName>
    <definedName name="solver_rhs30" localSheetId="0" hidden="1">Modèle!$AP$41</definedName>
    <definedName name="solver_rhs31" localSheetId="0" hidden="1">Modèle!$AP$42</definedName>
    <definedName name="solver_rhs32" localSheetId="0" hidden="1">Modèle!$AP$43</definedName>
    <definedName name="solver_rhs33" localSheetId="0" hidden="1">Modèle!$AP$44</definedName>
    <definedName name="solver_rhs34" localSheetId="0" hidden="1">Modèle!$AP$45</definedName>
    <definedName name="solver_rhs35" localSheetId="0" hidden="1">Modèle!$AP$46</definedName>
    <definedName name="solver_rhs36" localSheetId="0" hidden="1">Modèle!$AP$47</definedName>
    <definedName name="solver_rhs37" localSheetId="0" hidden="1">Modèle!$AP$48</definedName>
    <definedName name="solver_rhs38" localSheetId="0" hidden="1">Modèle!#REF!</definedName>
    <definedName name="solver_rhs39" localSheetId="0" hidden="1">Modèle!#REF!</definedName>
    <definedName name="solver_rhs4" localSheetId="0" hidden="1">Modèle!$AP$15</definedName>
    <definedName name="solver_rhs40" localSheetId="0" hidden="1">Modèle!#REF!</definedName>
    <definedName name="solver_rhs41" localSheetId="0" hidden="1">Modèle!#REF!</definedName>
    <definedName name="solver_rhs42" localSheetId="0" hidden="1">Modèle!#REF!</definedName>
    <definedName name="solver_rhs43" localSheetId="0" hidden="1">Modèle!#REF!</definedName>
    <definedName name="solver_rhs44" localSheetId="0" hidden="1">Modèle!$AP$49</definedName>
    <definedName name="solver_rhs45" localSheetId="0" hidden="1">Modèle!$B$52:$AM$52</definedName>
    <definedName name="solver_rhs5" localSheetId="0" hidden="1">Modèle!$AP$18</definedName>
    <definedName name="solver_rhs6" localSheetId="0" hidden="1">Modèle!$AP$17</definedName>
    <definedName name="solver_rhs7" localSheetId="0" hidden="1">Modèle!$AP$18</definedName>
    <definedName name="solver_rhs8" localSheetId="0" hidden="1">Modèle!$AP$19</definedName>
    <definedName name="solver_rhs9" localSheetId="0" hidden="1">Modèle!$AP$20</definedName>
    <definedName name="solver_rlx" localSheetId="0" hidden="1">2</definedName>
    <definedName name="solver_rsd" localSheetId="0" hidden="1">0</definedName>
    <definedName name="solver_scl" localSheetId="0" hidden="1">2</definedName>
    <definedName name="solver_sho" localSheetId="0" hidden="1">2</definedName>
    <definedName name="solver_ssz" localSheetId="0" hidden="1">100</definedName>
    <definedName name="solver_tim" localSheetId="0" hidden="1">100</definedName>
    <definedName name="solver_tol" localSheetId="0" hidden="1">0</definedName>
    <definedName name="solver_typ" localSheetId="0" hidden="1">2</definedName>
    <definedName name="solver_val" localSheetId="0" hidden="1">0</definedName>
    <definedName name="solver_ver" localSheetId="0" hidden="1">3</definedName>
    <definedName name="xj">Modèle!$B$56:$AM$56</definedName>
    <definedName name="z">Modèle!$AN$10</definedName>
  </definedNames>
  <calcPr calcId="152511" calcOnSave="0"/>
</workbook>
</file>

<file path=xl/calcChain.xml><?xml version="1.0" encoding="utf-8"?>
<calcChain xmlns="http://schemas.openxmlformats.org/spreadsheetml/2006/main">
  <c r="Y52" i="1" l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B52" i="1"/>
  <c r="AN13" i="1"/>
  <c r="AN10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4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</calcChain>
</file>

<file path=xl/sharedStrings.xml><?xml version="1.0" encoding="utf-8"?>
<sst xmlns="http://schemas.openxmlformats.org/spreadsheetml/2006/main" count="125" uniqueCount="90">
  <si>
    <t>Problème de minimisation</t>
  </si>
  <si>
    <t>x1</t>
  </si>
  <si>
    <t>x2</t>
  </si>
  <si>
    <t>x3</t>
  </si>
  <si>
    <t>x4</t>
  </si>
  <si>
    <t>x5</t>
  </si>
  <si>
    <t>x6</t>
  </si>
  <si>
    <t>Fin Projet</t>
  </si>
  <si>
    <t>Durée T</t>
  </si>
  <si>
    <t>Durée U</t>
  </si>
  <si>
    <t>Durée W</t>
  </si>
  <si>
    <t>Durée X</t>
  </si>
  <si>
    <t>Durée Y</t>
  </si>
  <si>
    <t>Durée R</t>
  </si>
  <si>
    <t>Durée S</t>
  </si>
  <si>
    <t>Durée Z</t>
  </si>
  <si>
    <t>Durée F</t>
  </si>
  <si>
    <t>&lt;=</t>
  </si>
  <si>
    <t>&gt;=</t>
  </si>
  <si>
    <t>AccAA</t>
  </si>
  <si>
    <t>AccBB</t>
  </si>
  <si>
    <t>AccCC</t>
  </si>
  <si>
    <t>AccDD</t>
  </si>
  <si>
    <t>AccEE</t>
  </si>
  <si>
    <t>AccFF</t>
  </si>
  <si>
    <t>AccGG</t>
  </si>
  <si>
    <t>x7</t>
  </si>
  <si>
    <t>x8</t>
  </si>
  <si>
    <t>x9</t>
  </si>
  <si>
    <t>x10</t>
  </si>
  <si>
    <t>x11</t>
  </si>
  <si>
    <t>x12</t>
  </si>
  <si>
    <t>x13</t>
  </si>
  <si>
    <t>x14</t>
  </si>
  <si>
    <t>x15</t>
  </si>
  <si>
    <t>x16</t>
  </si>
  <si>
    <t>x17</t>
  </si>
  <si>
    <t>x18</t>
  </si>
  <si>
    <t>x19</t>
  </si>
  <si>
    <t>x20</t>
  </si>
  <si>
    <t>x21</t>
  </si>
  <si>
    <t>x22</t>
  </si>
  <si>
    <t>x23</t>
  </si>
  <si>
    <t>x24</t>
  </si>
  <si>
    <t>AccA</t>
  </si>
  <si>
    <t>AccB</t>
  </si>
  <si>
    <t>AccC</t>
  </si>
  <si>
    <t>AccD</t>
  </si>
  <si>
    <t>AccE</t>
  </si>
  <si>
    <t>AccF</t>
  </si>
  <si>
    <t>AccG</t>
  </si>
  <si>
    <t>Durée A</t>
  </si>
  <si>
    <t>Durée B</t>
  </si>
  <si>
    <t>Durée C</t>
  </si>
  <si>
    <t>Durée D</t>
  </si>
  <si>
    <t>Durée E</t>
  </si>
  <si>
    <t>Durée G</t>
  </si>
  <si>
    <t>Durée H</t>
  </si>
  <si>
    <t>Durée I</t>
  </si>
  <si>
    <t>Durée J</t>
  </si>
  <si>
    <t>Durée K</t>
  </si>
  <si>
    <t>Durée L</t>
  </si>
  <si>
    <t>Durée M</t>
  </si>
  <si>
    <t>Durée N</t>
  </si>
  <si>
    <t>Durée O</t>
  </si>
  <si>
    <t>Durée P</t>
  </si>
  <si>
    <t>Durée Q</t>
  </si>
  <si>
    <t>Durée V</t>
  </si>
  <si>
    <t>Durée AA</t>
  </si>
  <si>
    <t>Durée BB</t>
  </si>
  <si>
    <t>Durée CC</t>
  </si>
  <si>
    <t>Durée DD</t>
  </si>
  <si>
    <t>Durée EE</t>
  </si>
  <si>
    <t>Durée FF</t>
  </si>
  <si>
    <t>Durée GG</t>
  </si>
  <si>
    <t>Durée F1</t>
  </si>
  <si>
    <t>Durée F2</t>
  </si>
  <si>
    <t>Durée F3</t>
  </si>
  <si>
    <r>
      <t xml:space="preserve">Dimensions </t>
    </r>
    <r>
      <rPr>
        <b/>
        <i/>
        <sz val="10"/>
        <rFont val="Arial"/>
        <family val="2"/>
      </rPr>
      <t>m</t>
    </r>
    <r>
      <rPr>
        <b/>
        <sz val="10"/>
        <rFont val="Arial"/>
        <family val="2"/>
      </rPr>
      <t xml:space="preserve"> et </t>
    </r>
    <r>
      <rPr>
        <b/>
        <i/>
        <sz val="10"/>
        <rFont val="Arial"/>
        <family val="2"/>
      </rPr>
      <t xml:space="preserve">n </t>
    </r>
  </si>
  <si>
    <t xml:space="preserve">Noms des variables </t>
  </si>
  <si>
    <r>
      <t xml:space="preserve">Coefficients </t>
    </r>
    <r>
      <rPr>
        <b/>
        <i/>
        <sz val="10"/>
        <rFont val="Arial"/>
        <family val="2"/>
      </rPr>
      <t>c</t>
    </r>
    <r>
      <rPr>
        <b/>
        <i/>
        <vertAlign val="subscript"/>
        <sz val="10"/>
        <rFont val="Arial"/>
        <family val="2"/>
      </rPr>
      <t>j</t>
    </r>
    <r>
      <rPr>
        <b/>
        <sz val="10"/>
        <rFont val="Arial"/>
        <family val="2"/>
      </rPr>
      <t xml:space="preserve"> et valeur de </t>
    </r>
    <r>
      <rPr>
        <b/>
        <i/>
        <sz val="10"/>
        <rFont val="Arial"/>
        <family val="2"/>
      </rPr>
      <t>z</t>
    </r>
  </si>
  <si>
    <t xml:space="preserve">Contraintes technologiques </t>
  </si>
  <si>
    <r>
      <t xml:space="preserve">Valeurs des variables </t>
    </r>
    <r>
      <rPr>
        <b/>
        <i/>
        <sz val="10"/>
        <rFont val="Arial"/>
        <family val="2"/>
      </rPr>
      <t>x</t>
    </r>
    <r>
      <rPr>
        <b/>
        <i/>
        <vertAlign val="subscript"/>
        <sz val="10"/>
        <rFont val="Arial"/>
        <family val="2"/>
      </rPr>
      <t>j</t>
    </r>
  </si>
  <si>
    <t xml:space="preserve">Bornes supérieures </t>
  </si>
  <si>
    <t>M.G.</t>
  </si>
  <si>
    <t>Signe</t>
  </si>
  <si>
    <t>Const.</t>
  </si>
  <si>
    <t>Bornes inférieures</t>
  </si>
  <si>
    <r>
      <t>Types des variables (</t>
    </r>
    <r>
      <rPr>
        <b/>
        <i/>
        <sz val="10"/>
        <rFont val="Arial"/>
        <family val="2"/>
      </rPr>
      <t xml:space="preserve">a priori </t>
    </r>
    <r>
      <rPr>
        <b/>
        <sz val="10"/>
        <rFont val="Arial"/>
        <family val="2"/>
      </rPr>
      <t>≥ 0)</t>
    </r>
  </si>
  <si>
    <t>MOG7-14d  CPM et PERT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</si>
</sst>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b/>
      <u/>
      <sz val="12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i/>
      <vertAlign val="subscript"/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0" xfId="0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7" xfId="0" applyBorder="1"/>
    <xf numFmtId="0" fontId="0" fillId="0" borderId="8" xfId="0" applyBorder="1"/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2" fillId="0" borderId="0" xfId="0" applyFont="1" applyBorder="1"/>
    <xf numFmtId="0" fontId="4" fillId="0" borderId="0" xfId="0" applyFont="1"/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8" fillId="2" borderId="9" xfId="0" applyFont="1" applyFill="1" applyBorder="1"/>
    <xf numFmtId="0" fontId="0" fillId="0" borderId="10" xfId="0" applyBorder="1"/>
    <xf numFmtId="0" fontId="0" fillId="0" borderId="13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3" borderId="10" xfId="0" applyFill="1" applyBorder="1"/>
    <xf numFmtId="0" fontId="0" fillId="3" borderId="12" xfId="0" applyFill="1" applyBorder="1"/>
    <xf numFmtId="0" fontId="0" fillId="3" borderId="13" xfId="0" applyFill="1" applyBorder="1"/>
    <xf numFmtId="0" fontId="0" fillId="0" borderId="11" xfId="0" applyBorder="1"/>
    <xf numFmtId="0" fontId="0" fillId="0" borderId="14" xfId="0" applyBorder="1"/>
    <xf numFmtId="0" fontId="8" fillId="2" borderId="1" xfId="0" applyFont="1" applyFill="1" applyBorder="1"/>
    <xf numFmtId="0" fontId="8" fillId="2" borderId="2" xfId="0" applyFont="1" applyFill="1" applyBorder="1"/>
    <xf numFmtId="0" fontId="8" fillId="2" borderId="3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64"/>
  <sheetViews>
    <sheetView tabSelected="1" topLeftCell="S1" workbookViewId="0">
      <selection activeCell="AR59" sqref="AR59"/>
    </sheetView>
  </sheetViews>
  <sheetFormatPr baseColWidth="10" defaultRowHeight="12.75" x14ac:dyDescent="0.2"/>
  <cols>
    <col min="1" max="1" width="30.28515625" customWidth="1"/>
    <col min="2" max="25" width="6.7109375" customWidth="1"/>
    <col min="26" max="32" width="7.7109375" customWidth="1"/>
    <col min="33" max="40" width="8.7109375" customWidth="1"/>
    <col min="41" max="41" width="5.7109375" bestFit="1" customWidth="1"/>
    <col min="42" max="42" width="7.7109375" customWidth="1"/>
  </cols>
  <sheetData>
    <row r="1" spans="1:78" ht="15.75" x14ac:dyDescent="0.25">
      <c r="A1" s="18" t="s">
        <v>89</v>
      </c>
      <c r="B1" s="1"/>
    </row>
    <row r="3" spans="1:78" x14ac:dyDescent="0.2">
      <c r="A3" s="3" t="s">
        <v>0</v>
      </c>
    </row>
    <row r="5" spans="1:78" x14ac:dyDescent="0.2">
      <c r="A5" s="2" t="s">
        <v>78</v>
      </c>
      <c r="B5">
        <v>37</v>
      </c>
      <c r="C5">
        <v>38</v>
      </c>
    </row>
    <row r="8" spans="1:78" x14ac:dyDescent="0.2">
      <c r="A8" s="2" t="s">
        <v>79</v>
      </c>
      <c r="B8" s="16" t="s">
        <v>1</v>
      </c>
      <c r="C8" s="16" t="s">
        <v>2</v>
      </c>
      <c r="D8" s="16" t="s">
        <v>3</v>
      </c>
      <c r="E8" s="16" t="s">
        <v>4</v>
      </c>
      <c r="F8" s="16" t="s">
        <v>5</v>
      </c>
      <c r="G8" s="16" t="s">
        <v>6</v>
      </c>
      <c r="H8" s="16" t="s">
        <v>26</v>
      </c>
      <c r="I8" s="16" t="s">
        <v>27</v>
      </c>
      <c r="J8" s="16" t="s">
        <v>28</v>
      </c>
      <c r="K8" s="16" t="s">
        <v>29</v>
      </c>
      <c r="L8" s="16" t="s">
        <v>30</v>
      </c>
      <c r="M8" s="16" t="s">
        <v>31</v>
      </c>
      <c r="N8" s="16" t="s">
        <v>32</v>
      </c>
      <c r="O8" s="16" t="s">
        <v>33</v>
      </c>
      <c r="P8" s="16" t="s">
        <v>34</v>
      </c>
      <c r="Q8" s="16" t="s">
        <v>35</v>
      </c>
      <c r="R8" s="16" t="s">
        <v>36</v>
      </c>
      <c r="S8" s="16" t="s">
        <v>37</v>
      </c>
      <c r="T8" s="16" t="s">
        <v>38</v>
      </c>
      <c r="U8" s="16" t="s">
        <v>39</v>
      </c>
      <c r="V8" s="16" t="s">
        <v>40</v>
      </c>
      <c r="W8" s="16" t="s">
        <v>41</v>
      </c>
      <c r="X8" s="16" t="s">
        <v>42</v>
      </c>
      <c r="Y8" s="16" t="s">
        <v>43</v>
      </c>
      <c r="Z8" s="16" t="s">
        <v>44</v>
      </c>
      <c r="AA8" s="16" t="s">
        <v>45</v>
      </c>
      <c r="AB8" s="16" t="s">
        <v>46</v>
      </c>
      <c r="AC8" s="16" t="s">
        <v>47</v>
      </c>
      <c r="AD8" s="16" t="s">
        <v>48</v>
      </c>
      <c r="AE8" s="16" t="s">
        <v>49</v>
      </c>
      <c r="AF8" s="16" t="s">
        <v>50</v>
      </c>
      <c r="AG8" s="16" t="s">
        <v>19</v>
      </c>
      <c r="AH8" s="16" t="s">
        <v>20</v>
      </c>
      <c r="AI8" s="16" t="s">
        <v>21</v>
      </c>
      <c r="AJ8" s="16" t="s">
        <v>22</v>
      </c>
      <c r="AK8" s="16" t="s">
        <v>23</v>
      </c>
      <c r="AL8" s="16" t="s">
        <v>24</v>
      </c>
      <c r="AM8" s="16" t="s">
        <v>25</v>
      </c>
      <c r="AN8" s="19" t="s">
        <v>84</v>
      </c>
      <c r="AO8" s="20" t="s">
        <v>85</v>
      </c>
      <c r="AP8" s="19" t="s">
        <v>86</v>
      </c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</row>
    <row r="10" spans="1:78" ht="14.25" x14ac:dyDescent="0.25">
      <c r="A10" s="2" t="s">
        <v>80</v>
      </c>
      <c r="B10" s="4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  <c r="X10" s="5">
        <v>0</v>
      </c>
      <c r="Y10" s="5">
        <v>0</v>
      </c>
      <c r="Z10" s="5">
        <v>200</v>
      </c>
      <c r="AA10" s="5">
        <v>200</v>
      </c>
      <c r="AB10" s="5">
        <v>200</v>
      </c>
      <c r="AC10" s="5">
        <v>200</v>
      </c>
      <c r="AD10" s="5">
        <v>200</v>
      </c>
      <c r="AE10" s="5">
        <v>200</v>
      </c>
      <c r="AF10" s="5">
        <v>200</v>
      </c>
      <c r="AG10" s="5">
        <v>100</v>
      </c>
      <c r="AH10" s="5">
        <v>100</v>
      </c>
      <c r="AI10" s="5">
        <v>100</v>
      </c>
      <c r="AJ10" s="5">
        <v>100</v>
      </c>
      <c r="AK10" s="5">
        <v>100</v>
      </c>
      <c r="AL10" s="5">
        <v>100</v>
      </c>
      <c r="AM10" s="6">
        <v>100</v>
      </c>
      <c r="AN10" s="21">
        <f>SUMPRODUCT(cj,xj)</f>
        <v>699.99999937409211</v>
      </c>
    </row>
    <row r="12" spans="1:78" ht="13.5" thickBot="1" x14ac:dyDescent="0.25">
      <c r="A12" s="2" t="s">
        <v>81</v>
      </c>
    </row>
    <row r="13" spans="1:78" x14ac:dyDescent="0.2">
      <c r="A13" t="s">
        <v>7</v>
      </c>
      <c r="B13" s="8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  <c r="U13" s="9">
        <v>0</v>
      </c>
      <c r="V13" s="9">
        <v>0</v>
      </c>
      <c r="W13" s="9">
        <v>0</v>
      </c>
      <c r="X13" s="9">
        <v>0</v>
      </c>
      <c r="Y13" s="9">
        <v>1</v>
      </c>
      <c r="Z13" s="9">
        <v>0</v>
      </c>
      <c r="AA13" s="9">
        <v>0</v>
      </c>
      <c r="AB13" s="9">
        <v>0</v>
      </c>
      <c r="AC13" s="9">
        <v>0</v>
      </c>
      <c r="AD13" s="9">
        <v>0</v>
      </c>
      <c r="AE13" s="9">
        <v>0</v>
      </c>
      <c r="AF13" s="9">
        <v>0</v>
      </c>
      <c r="AG13" s="9">
        <v>0</v>
      </c>
      <c r="AH13" s="9">
        <v>0</v>
      </c>
      <c r="AI13" s="9">
        <v>0</v>
      </c>
      <c r="AJ13" s="9">
        <v>0</v>
      </c>
      <c r="AK13" s="9">
        <v>0</v>
      </c>
      <c r="AL13" s="9">
        <v>0</v>
      </c>
      <c r="AM13" s="9">
        <v>0</v>
      </c>
      <c r="AN13" s="30">
        <f>SUMPRODUCT(B13:AM13,xj)</f>
        <v>99.999999999999986</v>
      </c>
      <c r="AO13" s="27" t="s">
        <v>17</v>
      </c>
      <c r="AP13" s="24">
        <v>100</v>
      </c>
      <c r="AQ13" s="11"/>
    </row>
    <row r="14" spans="1:78" x14ac:dyDescent="0.2">
      <c r="A14" t="s">
        <v>51</v>
      </c>
      <c r="B14" s="10">
        <v>-1</v>
      </c>
      <c r="C14" s="11">
        <v>1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1">
        <v>0</v>
      </c>
      <c r="T14" s="11">
        <v>0</v>
      </c>
      <c r="U14" s="11">
        <v>0</v>
      </c>
      <c r="V14" s="11">
        <v>0</v>
      </c>
      <c r="W14" s="11">
        <v>0</v>
      </c>
      <c r="X14" s="11">
        <v>0</v>
      </c>
      <c r="Y14" s="11">
        <v>0</v>
      </c>
      <c r="Z14" s="11">
        <v>1</v>
      </c>
      <c r="AA14" s="11">
        <v>0</v>
      </c>
      <c r="AB14" s="11">
        <v>0</v>
      </c>
      <c r="AC14" s="11">
        <v>0</v>
      </c>
      <c r="AD14" s="11">
        <v>0</v>
      </c>
      <c r="AE14" s="11">
        <v>0</v>
      </c>
      <c r="AF14" s="11">
        <v>0</v>
      </c>
      <c r="AG14" s="11">
        <v>0</v>
      </c>
      <c r="AH14" s="11">
        <v>0</v>
      </c>
      <c r="AI14" s="11">
        <v>0</v>
      </c>
      <c r="AJ14" s="11">
        <v>0</v>
      </c>
      <c r="AK14" s="11">
        <v>0</v>
      </c>
      <c r="AL14" s="11">
        <v>0</v>
      </c>
      <c r="AM14" s="11">
        <v>0</v>
      </c>
      <c r="AN14" s="31">
        <f>SUMPRODUCT(B14:AM14,xj)</f>
        <v>6.9999999999540314</v>
      </c>
      <c r="AO14" s="28" t="s">
        <v>18</v>
      </c>
      <c r="AP14" s="25">
        <v>7</v>
      </c>
      <c r="AQ14" s="11"/>
    </row>
    <row r="15" spans="1:78" x14ac:dyDescent="0.2">
      <c r="A15" t="s">
        <v>52</v>
      </c>
      <c r="B15" s="10">
        <v>0</v>
      </c>
      <c r="C15" s="11">
        <v>-1</v>
      </c>
      <c r="D15" s="11">
        <v>1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1">
        <v>0</v>
      </c>
      <c r="T15" s="11">
        <v>0</v>
      </c>
      <c r="U15" s="11">
        <v>0</v>
      </c>
      <c r="V15" s="11">
        <v>0</v>
      </c>
      <c r="W15" s="11">
        <v>0</v>
      </c>
      <c r="X15" s="11">
        <v>0</v>
      </c>
      <c r="Y15" s="11">
        <v>0</v>
      </c>
      <c r="Z15" s="11">
        <v>0</v>
      </c>
      <c r="AA15" s="11">
        <v>1</v>
      </c>
      <c r="AB15" s="11">
        <v>0</v>
      </c>
      <c r="AC15" s="11">
        <v>0</v>
      </c>
      <c r="AD15" s="11">
        <v>0</v>
      </c>
      <c r="AE15" s="11">
        <v>0</v>
      </c>
      <c r="AF15" s="11">
        <v>0</v>
      </c>
      <c r="AG15" s="11">
        <v>0</v>
      </c>
      <c r="AH15" s="11">
        <v>0</v>
      </c>
      <c r="AI15" s="11">
        <v>0</v>
      </c>
      <c r="AJ15" s="11">
        <v>0</v>
      </c>
      <c r="AK15" s="11">
        <v>0</v>
      </c>
      <c r="AL15" s="11">
        <v>0</v>
      </c>
      <c r="AM15" s="11">
        <v>0</v>
      </c>
      <c r="AN15" s="31">
        <f t="shared" ref="AN15:AN26" si="0">SUMPRODUCT(B15:AM15,xj)</f>
        <v>8.9999999998632099</v>
      </c>
      <c r="AO15" s="28" t="s">
        <v>18</v>
      </c>
      <c r="AP15" s="25">
        <v>9</v>
      </c>
      <c r="AQ15" s="11"/>
    </row>
    <row r="16" spans="1:78" x14ac:dyDescent="0.2">
      <c r="A16" t="s">
        <v>53</v>
      </c>
      <c r="B16" s="10">
        <v>0</v>
      </c>
      <c r="C16" s="11">
        <v>-1</v>
      </c>
      <c r="D16" s="11">
        <v>0</v>
      </c>
      <c r="E16" s="11">
        <v>0</v>
      </c>
      <c r="F16" s="11">
        <v>1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11">
        <v>0</v>
      </c>
      <c r="T16" s="11">
        <v>0</v>
      </c>
      <c r="U16" s="11">
        <v>0</v>
      </c>
      <c r="V16" s="11">
        <v>0</v>
      </c>
      <c r="W16" s="11">
        <v>0</v>
      </c>
      <c r="X16" s="11">
        <v>0</v>
      </c>
      <c r="Y16" s="11">
        <v>0</v>
      </c>
      <c r="Z16" s="11">
        <v>0</v>
      </c>
      <c r="AA16" s="11">
        <v>0</v>
      </c>
      <c r="AB16" s="11">
        <v>1</v>
      </c>
      <c r="AC16" s="11">
        <v>0</v>
      </c>
      <c r="AD16" s="11">
        <v>0</v>
      </c>
      <c r="AE16" s="11">
        <v>0</v>
      </c>
      <c r="AF16" s="11">
        <v>0</v>
      </c>
      <c r="AG16" s="11">
        <v>0</v>
      </c>
      <c r="AH16" s="11">
        <v>0</v>
      </c>
      <c r="AI16" s="11">
        <v>0</v>
      </c>
      <c r="AJ16" s="11">
        <v>0</v>
      </c>
      <c r="AK16" s="11">
        <v>0</v>
      </c>
      <c r="AL16" s="11">
        <v>0</v>
      </c>
      <c r="AM16" s="11">
        <v>0</v>
      </c>
      <c r="AN16" s="31">
        <f t="shared" si="0"/>
        <v>4.000000000049738</v>
      </c>
      <c r="AO16" s="28" t="s">
        <v>18</v>
      </c>
      <c r="AP16" s="25">
        <v>4</v>
      </c>
      <c r="AQ16" s="11"/>
    </row>
    <row r="17" spans="1:43" x14ac:dyDescent="0.2">
      <c r="A17" t="s">
        <v>54</v>
      </c>
      <c r="B17" s="10">
        <v>0</v>
      </c>
      <c r="C17" s="11">
        <v>0</v>
      </c>
      <c r="D17" s="11">
        <v>-1</v>
      </c>
      <c r="E17" s="11">
        <v>0</v>
      </c>
      <c r="F17" s="11">
        <v>0</v>
      </c>
      <c r="G17" s="11">
        <v>1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  <c r="R17" s="11">
        <v>0</v>
      </c>
      <c r="S17" s="11">
        <v>0</v>
      </c>
      <c r="T17" s="11">
        <v>0</v>
      </c>
      <c r="U17" s="11">
        <v>0</v>
      </c>
      <c r="V17" s="11">
        <v>0</v>
      </c>
      <c r="W17" s="11">
        <v>0</v>
      </c>
      <c r="X17" s="11">
        <v>0</v>
      </c>
      <c r="Y17" s="11">
        <v>0</v>
      </c>
      <c r="Z17" s="11">
        <v>0</v>
      </c>
      <c r="AA17" s="11">
        <v>0</v>
      </c>
      <c r="AB17" s="11">
        <v>0</v>
      </c>
      <c r="AC17" s="11">
        <v>1</v>
      </c>
      <c r="AD17" s="11">
        <v>0</v>
      </c>
      <c r="AE17" s="11">
        <v>0</v>
      </c>
      <c r="AF17" s="11">
        <v>0</v>
      </c>
      <c r="AG17" s="11">
        <v>0</v>
      </c>
      <c r="AH17" s="11">
        <v>0</v>
      </c>
      <c r="AI17" s="11">
        <v>0</v>
      </c>
      <c r="AJ17" s="11">
        <v>0</v>
      </c>
      <c r="AK17" s="11">
        <v>0</v>
      </c>
      <c r="AL17" s="11">
        <v>0</v>
      </c>
      <c r="AM17" s="11">
        <v>0</v>
      </c>
      <c r="AN17" s="31">
        <f t="shared" si="0"/>
        <v>11.999999999750301</v>
      </c>
      <c r="AO17" s="28" t="s">
        <v>18</v>
      </c>
      <c r="AP17" s="25">
        <v>12</v>
      </c>
      <c r="AQ17" s="11"/>
    </row>
    <row r="18" spans="1:43" x14ac:dyDescent="0.2">
      <c r="A18" t="s">
        <v>55</v>
      </c>
      <c r="B18" s="10">
        <v>0</v>
      </c>
      <c r="C18" s="11">
        <v>-1</v>
      </c>
      <c r="D18" s="11">
        <v>0</v>
      </c>
      <c r="E18" s="11">
        <v>1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1">
        <v>0</v>
      </c>
      <c r="S18" s="11">
        <v>0</v>
      </c>
      <c r="T18" s="11">
        <v>0</v>
      </c>
      <c r="U18" s="11">
        <v>0</v>
      </c>
      <c r="V18" s="11">
        <v>0</v>
      </c>
      <c r="W18" s="11">
        <v>0</v>
      </c>
      <c r="X18" s="11">
        <v>0</v>
      </c>
      <c r="Y18" s="11">
        <v>0</v>
      </c>
      <c r="Z18" s="11">
        <v>0</v>
      </c>
      <c r="AA18" s="11">
        <v>0</v>
      </c>
      <c r="AB18" s="11">
        <v>0</v>
      </c>
      <c r="AC18" s="11">
        <v>0</v>
      </c>
      <c r="AD18" s="11">
        <v>1</v>
      </c>
      <c r="AE18" s="11">
        <v>0</v>
      </c>
      <c r="AF18" s="11">
        <v>0</v>
      </c>
      <c r="AG18" s="11">
        <v>0</v>
      </c>
      <c r="AH18" s="11">
        <v>0</v>
      </c>
      <c r="AI18" s="11">
        <v>0</v>
      </c>
      <c r="AJ18" s="11">
        <v>0</v>
      </c>
      <c r="AK18" s="11">
        <v>0</v>
      </c>
      <c r="AL18" s="11">
        <v>0</v>
      </c>
      <c r="AM18" s="11">
        <v>0</v>
      </c>
      <c r="AN18" s="31">
        <f t="shared" si="0"/>
        <v>11.999999999843556</v>
      </c>
      <c r="AO18" s="28" t="s">
        <v>18</v>
      </c>
      <c r="AP18" s="25">
        <v>12</v>
      </c>
      <c r="AQ18" s="11"/>
    </row>
    <row r="19" spans="1:43" x14ac:dyDescent="0.2">
      <c r="A19" t="s">
        <v>16</v>
      </c>
      <c r="B19" s="10">
        <v>0</v>
      </c>
      <c r="C19" s="11">
        <v>0</v>
      </c>
      <c r="D19" s="11">
        <v>0</v>
      </c>
      <c r="E19" s="11">
        <v>0</v>
      </c>
      <c r="F19" s="11">
        <v>0</v>
      </c>
      <c r="G19" s="11">
        <v>-1</v>
      </c>
      <c r="H19" s="11">
        <v>0</v>
      </c>
      <c r="I19" s="11">
        <v>0</v>
      </c>
      <c r="J19" s="11">
        <v>0</v>
      </c>
      <c r="K19" s="11">
        <v>1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1">
        <v>0</v>
      </c>
      <c r="T19" s="11">
        <v>0</v>
      </c>
      <c r="U19" s="11">
        <v>0</v>
      </c>
      <c r="V19" s="11">
        <v>0</v>
      </c>
      <c r="W19" s="11">
        <v>0</v>
      </c>
      <c r="X19" s="11">
        <v>0</v>
      </c>
      <c r="Y19" s="11">
        <v>0</v>
      </c>
      <c r="Z19" s="11">
        <v>0</v>
      </c>
      <c r="AA19" s="11">
        <v>0</v>
      </c>
      <c r="AB19" s="11">
        <v>0</v>
      </c>
      <c r="AC19" s="11">
        <v>0</v>
      </c>
      <c r="AD19" s="11">
        <v>0</v>
      </c>
      <c r="AE19" s="11">
        <v>1</v>
      </c>
      <c r="AF19" s="11">
        <v>0</v>
      </c>
      <c r="AG19" s="11">
        <v>0</v>
      </c>
      <c r="AH19" s="11">
        <v>0</v>
      </c>
      <c r="AI19" s="11">
        <v>0</v>
      </c>
      <c r="AJ19" s="11">
        <v>0</v>
      </c>
      <c r="AK19" s="11">
        <v>0</v>
      </c>
      <c r="AL19" s="11">
        <v>0</v>
      </c>
      <c r="AM19" s="11">
        <v>0</v>
      </c>
      <c r="AN19" s="31">
        <f t="shared" si="0"/>
        <v>6.9999999989752091</v>
      </c>
      <c r="AO19" s="28" t="s">
        <v>18</v>
      </c>
      <c r="AP19" s="25">
        <v>7</v>
      </c>
      <c r="AQ19" s="11"/>
    </row>
    <row r="20" spans="1:43" x14ac:dyDescent="0.2">
      <c r="A20" t="s">
        <v>56</v>
      </c>
      <c r="B20" s="10">
        <v>0</v>
      </c>
      <c r="C20" s="11">
        <v>0</v>
      </c>
      <c r="D20" s="11">
        <v>0</v>
      </c>
      <c r="E20" s="11">
        <v>0</v>
      </c>
      <c r="F20" s="11">
        <v>0</v>
      </c>
      <c r="G20" s="11">
        <v>-1</v>
      </c>
      <c r="H20" s="11">
        <v>0</v>
      </c>
      <c r="I20" s="11">
        <v>0</v>
      </c>
      <c r="J20" s="11">
        <v>0</v>
      </c>
      <c r="K20" s="11">
        <v>1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1">
        <v>0</v>
      </c>
      <c r="T20" s="11">
        <v>0</v>
      </c>
      <c r="U20" s="11">
        <v>0</v>
      </c>
      <c r="V20" s="11">
        <v>0</v>
      </c>
      <c r="W20" s="11">
        <v>0</v>
      </c>
      <c r="X20" s="11">
        <v>0</v>
      </c>
      <c r="Y20" s="11">
        <v>0</v>
      </c>
      <c r="Z20" s="11">
        <v>0</v>
      </c>
      <c r="AA20" s="11">
        <v>0</v>
      </c>
      <c r="AB20" s="11">
        <v>0</v>
      </c>
      <c r="AC20" s="11">
        <v>0</v>
      </c>
      <c r="AD20" s="11">
        <v>0</v>
      </c>
      <c r="AE20" s="11">
        <v>0</v>
      </c>
      <c r="AF20" s="11">
        <v>1</v>
      </c>
      <c r="AG20" s="11">
        <v>0</v>
      </c>
      <c r="AH20" s="11">
        <v>0</v>
      </c>
      <c r="AI20" s="11">
        <v>0</v>
      </c>
      <c r="AJ20" s="11">
        <v>0</v>
      </c>
      <c r="AK20" s="11">
        <v>0</v>
      </c>
      <c r="AL20" s="11">
        <v>0</v>
      </c>
      <c r="AM20" s="11">
        <v>0</v>
      </c>
      <c r="AN20" s="31">
        <f t="shared" si="0"/>
        <v>7.9999999989752091</v>
      </c>
      <c r="AO20" s="28" t="s">
        <v>18</v>
      </c>
      <c r="AP20" s="25">
        <v>8</v>
      </c>
      <c r="AQ20" s="11"/>
    </row>
    <row r="21" spans="1:43" x14ac:dyDescent="0.2">
      <c r="A21" t="s">
        <v>57</v>
      </c>
      <c r="B21" s="10">
        <v>0</v>
      </c>
      <c r="C21" s="11">
        <v>0</v>
      </c>
      <c r="D21" s="11">
        <v>0</v>
      </c>
      <c r="E21" s="11">
        <v>-1</v>
      </c>
      <c r="F21" s="11">
        <v>0</v>
      </c>
      <c r="G21" s="11">
        <v>0</v>
      </c>
      <c r="H21" s="11">
        <v>1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  <c r="T21" s="11">
        <v>0</v>
      </c>
      <c r="U21" s="11">
        <v>0</v>
      </c>
      <c r="V21" s="11">
        <v>0</v>
      </c>
      <c r="W21" s="11">
        <v>0</v>
      </c>
      <c r="X21" s="11">
        <v>0</v>
      </c>
      <c r="Y21" s="11">
        <v>0</v>
      </c>
      <c r="Z21" s="11">
        <v>0</v>
      </c>
      <c r="AA21" s="11">
        <v>0</v>
      </c>
      <c r="AB21" s="11">
        <v>0</v>
      </c>
      <c r="AC21" s="11">
        <v>0</v>
      </c>
      <c r="AD21" s="11">
        <v>0</v>
      </c>
      <c r="AE21" s="11">
        <v>0</v>
      </c>
      <c r="AF21" s="11">
        <v>0</v>
      </c>
      <c r="AG21" s="11">
        <v>0</v>
      </c>
      <c r="AH21" s="11">
        <v>0</v>
      </c>
      <c r="AI21" s="11">
        <v>0</v>
      </c>
      <c r="AJ21" s="11">
        <v>0</v>
      </c>
      <c r="AK21" s="11">
        <v>0</v>
      </c>
      <c r="AL21" s="11">
        <v>0</v>
      </c>
      <c r="AM21" s="11">
        <v>0</v>
      </c>
      <c r="AN21" s="31">
        <f t="shared" si="0"/>
        <v>57.999999996404206</v>
      </c>
      <c r="AO21" s="28" t="s">
        <v>18</v>
      </c>
      <c r="AP21" s="25">
        <v>14</v>
      </c>
      <c r="AQ21" s="11"/>
    </row>
    <row r="22" spans="1:43" x14ac:dyDescent="0.2">
      <c r="A22" t="s">
        <v>58</v>
      </c>
      <c r="B22" s="10">
        <v>0</v>
      </c>
      <c r="C22" s="11">
        <v>0</v>
      </c>
      <c r="D22" s="11">
        <v>0</v>
      </c>
      <c r="E22" s="11">
        <v>-1</v>
      </c>
      <c r="F22" s="11">
        <v>0</v>
      </c>
      <c r="G22" s="11">
        <v>0</v>
      </c>
      <c r="H22" s="11">
        <v>0</v>
      </c>
      <c r="I22" s="11">
        <v>1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  <c r="T22" s="11">
        <v>0</v>
      </c>
      <c r="U22" s="11">
        <v>0</v>
      </c>
      <c r="V22" s="11">
        <v>0</v>
      </c>
      <c r="W22" s="11">
        <v>0</v>
      </c>
      <c r="X22" s="11">
        <v>0</v>
      </c>
      <c r="Y22" s="11">
        <v>0</v>
      </c>
      <c r="Z22" s="11">
        <v>0</v>
      </c>
      <c r="AA22" s="11">
        <v>0</v>
      </c>
      <c r="AB22" s="11">
        <v>0</v>
      </c>
      <c r="AC22" s="11">
        <v>0</v>
      </c>
      <c r="AD22" s="11">
        <v>0</v>
      </c>
      <c r="AE22" s="11">
        <v>0</v>
      </c>
      <c r="AF22" s="11">
        <v>0</v>
      </c>
      <c r="AG22" s="11">
        <v>0</v>
      </c>
      <c r="AH22" s="11">
        <v>0</v>
      </c>
      <c r="AI22" s="11">
        <v>0</v>
      </c>
      <c r="AJ22" s="11">
        <v>0</v>
      </c>
      <c r="AK22" s="11">
        <v>0</v>
      </c>
      <c r="AL22" s="11">
        <v>0</v>
      </c>
      <c r="AM22" s="11">
        <v>0</v>
      </c>
      <c r="AN22" s="31">
        <f t="shared" si="0"/>
        <v>57.99999999643952</v>
      </c>
      <c r="AO22" s="28" t="s">
        <v>18</v>
      </c>
      <c r="AP22" s="25">
        <v>7</v>
      </c>
      <c r="AQ22" s="11"/>
    </row>
    <row r="23" spans="1:43" x14ac:dyDescent="0.2">
      <c r="A23" t="s">
        <v>59</v>
      </c>
      <c r="B23" s="10">
        <v>0</v>
      </c>
      <c r="C23" s="11">
        <v>0</v>
      </c>
      <c r="D23" s="11">
        <v>0</v>
      </c>
      <c r="E23" s="11">
        <v>-1</v>
      </c>
      <c r="F23" s="11">
        <v>0</v>
      </c>
      <c r="G23" s="11">
        <v>0</v>
      </c>
      <c r="H23" s="11">
        <v>0</v>
      </c>
      <c r="I23" s="11">
        <v>1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11">
        <v>0</v>
      </c>
      <c r="S23" s="11">
        <v>0</v>
      </c>
      <c r="T23" s="11">
        <v>0</v>
      </c>
      <c r="U23" s="11">
        <v>0</v>
      </c>
      <c r="V23" s="11">
        <v>0</v>
      </c>
      <c r="W23" s="11">
        <v>0</v>
      </c>
      <c r="X23" s="11">
        <v>0</v>
      </c>
      <c r="Y23" s="11">
        <v>0</v>
      </c>
      <c r="Z23" s="11">
        <v>0</v>
      </c>
      <c r="AA23" s="11">
        <v>0</v>
      </c>
      <c r="AB23" s="11">
        <v>0</v>
      </c>
      <c r="AC23" s="11">
        <v>0</v>
      </c>
      <c r="AD23" s="11">
        <v>0</v>
      </c>
      <c r="AE23" s="11">
        <v>0</v>
      </c>
      <c r="AF23" s="11">
        <v>0</v>
      </c>
      <c r="AG23" s="11">
        <v>0</v>
      </c>
      <c r="AH23" s="11">
        <v>0</v>
      </c>
      <c r="AI23" s="11">
        <v>0</v>
      </c>
      <c r="AJ23" s="11">
        <v>0</v>
      </c>
      <c r="AK23" s="11">
        <v>0</v>
      </c>
      <c r="AL23" s="11">
        <v>0</v>
      </c>
      <c r="AM23" s="11">
        <v>0</v>
      </c>
      <c r="AN23" s="31">
        <f t="shared" si="0"/>
        <v>57.99999999643952</v>
      </c>
      <c r="AO23" s="28" t="s">
        <v>18</v>
      </c>
      <c r="AP23" s="25">
        <v>3</v>
      </c>
      <c r="AQ23" s="11"/>
    </row>
    <row r="24" spans="1:43" x14ac:dyDescent="0.2">
      <c r="A24" t="s">
        <v>60</v>
      </c>
      <c r="B24" s="10">
        <v>0</v>
      </c>
      <c r="C24" s="11">
        <v>0</v>
      </c>
      <c r="D24" s="11">
        <v>0</v>
      </c>
      <c r="E24" s="11">
        <v>0</v>
      </c>
      <c r="F24" s="11">
        <v>-1</v>
      </c>
      <c r="G24" s="11">
        <v>0</v>
      </c>
      <c r="H24" s="11">
        <v>0</v>
      </c>
      <c r="I24" s="11">
        <v>0</v>
      </c>
      <c r="J24" s="11">
        <v>1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  <c r="T24" s="11">
        <v>0</v>
      </c>
      <c r="U24" s="11">
        <v>0</v>
      </c>
      <c r="V24" s="11">
        <v>0</v>
      </c>
      <c r="W24" s="11">
        <v>0</v>
      </c>
      <c r="X24" s="11">
        <v>0</v>
      </c>
      <c r="Y24" s="11">
        <v>0</v>
      </c>
      <c r="Z24" s="11">
        <v>0</v>
      </c>
      <c r="AA24" s="11">
        <v>0</v>
      </c>
      <c r="AB24" s="11">
        <v>0</v>
      </c>
      <c r="AC24" s="11">
        <v>0</v>
      </c>
      <c r="AD24" s="11">
        <v>0</v>
      </c>
      <c r="AE24" s="11">
        <v>0</v>
      </c>
      <c r="AF24" s="11">
        <v>0</v>
      </c>
      <c r="AG24" s="11">
        <v>0</v>
      </c>
      <c r="AH24" s="11">
        <v>0</v>
      </c>
      <c r="AI24" s="11">
        <v>0</v>
      </c>
      <c r="AJ24" s="11">
        <v>0</v>
      </c>
      <c r="AK24" s="11">
        <v>0</v>
      </c>
      <c r="AL24" s="11">
        <v>0</v>
      </c>
      <c r="AM24" s="11">
        <v>0</v>
      </c>
      <c r="AN24" s="31">
        <f t="shared" si="0"/>
        <v>13.999999999997979</v>
      </c>
      <c r="AO24" s="28" t="s">
        <v>18</v>
      </c>
      <c r="AP24" s="25">
        <v>13</v>
      </c>
      <c r="AQ24" s="11"/>
    </row>
    <row r="25" spans="1:43" x14ac:dyDescent="0.2">
      <c r="A25" t="s">
        <v>61</v>
      </c>
      <c r="B25" s="10">
        <v>0</v>
      </c>
      <c r="C25" s="11">
        <v>0</v>
      </c>
      <c r="D25" s="11">
        <v>0</v>
      </c>
      <c r="E25" s="11">
        <v>0</v>
      </c>
      <c r="F25" s="11">
        <v>-1</v>
      </c>
      <c r="G25" s="11">
        <v>0</v>
      </c>
      <c r="H25" s="11">
        <v>0</v>
      </c>
      <c r="I25" s="11">
        <v>0</v>
      </c>
      <c r="J25" s="11">
        <v>1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1">
        <v>0</v>
      </c>
      <c r="T25" s="11">
        <v>0</v>
      </c>
      <c r="U25" s="11">
        <v>0</v>
      </c>
      <c r="V25" s="11">
        <v>0</v>
      </c>
      <c r="W25" s="11">
        <v>0</v>
      </c>
      <c r="X25" s="11">
        <v>0</v>
      </c>
      <c r="Y25" s="11">
        <v>0</v>
      </c>
      <c r="Z25" s="11">
        <v>0</v>
      </c>
      <c r="AA25" s="11">
        <v>0</v>
      </c>
      <c r="AB25" s="11">
        <v>0</v>
      </c>
      <c r="AC25" s="11">
        <v>0</v>
      </c>
      <c r="AD25" s="11">
        <v>0</v>
      </c>
      <c r="AE25" s="11">
        <v>0</v>
      </c>
      <c r="AF25" s="11">
        <v>0</v>
      </c>
      <c r="AG25" s="11">
        <v>0</v>
      </c>
      <c r="AH25" s="11">
        <v>0</v>
      </c>
      <c r="AI25" s="11">
        <v>0</v>
      </c>
      <c r="AJ25" s="11">
        <v>0</v>
      </c>
      <c r="AK25" s="11">
        <v>0</v>
      </c>
      <c r="AL25" s="11">
        <v>0</v>
      </c>
      <c r="AM25" s="11">
        <v>0</v>
      </c>
      <c r="AN25" s="31">
        <f t="shared" si="0"/>
        <v>13.999999999997979</v>
      </c>
      <c r="AO25" s="28" t="s">
        <v>18</v>
      </c>
      <c r="AP25" s="25">
        <v>14</v>
      </c>
      <c r="AQ25" s="11"/>
    </row>
    <row r="26" spans="1:43" x14ac:dyDescent="0.2">
      <c r="A26" t="s">
        <v>62</v>
      </c>
      <c r="B26" s="10">
        <v>0</v>
      </c>
      <c r="C26" s="11">
        <v>0</v>
      </c>
      <c r="D26" s="11">
        <v>0</v>
      </c>
      <c r="E26" s="11">
        <v>0</v>
      </c>
      <c r="F26" s="11">
        <v>-1</v>
      </c>
      <c r="G26" s="11">
        <v>0</v>
      </c>
      <c r="H26" s="11">
        <v>0</v>
      </c>
      <c r="I26" s="11">
        <v>0</v>
      </c>
      <c r="J26" s="11">
        <v>1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11">
        <v>0</v>
      </c>
      <c r="T26" s="11">
        <v>0</v>
      </c>
      <c r="U26" s="11">
        <v>0</v>
      </c>
      <c r="V26" s="11">
        <v>0</v>
      </c>
      <c r="W26" s="11">
        <v>0</v>
      </c>
      <c r="X26" s="11">
        <v>0</v>
      </c>
      <c r="Y26" s="11">
        <v>0</v>
      </c>
      <c r="Z26" s="11">
        <v>0</v>
      </c>
      <c r="AA26" s="11">
        <v>0</v>
      </c>
      <c r="AB26" s="11">
        <v>0</v>
      </c>
      <c r="AC26" s="11">
        <v>0</v>
      </c>
      <c r="AD26" s="11">
        <v>0</v>
      </c>
      <c r="AE26" s="11">
        <v>0</v>
      </c>
      <c r="AF26" s="11">
        <v>0</v>
      </c>
      <c r="AG26" s="11">
        <v>0</v>
      </c>
      <c r="AH26" s="11">
        <v>0</v>
      </c>
      <c r="AI26" s="11">
        <v>0</v>
      </c>
      <c r="AJ26" s="11">
        <v>0</v>
      </c>
      <c r="AK26" s="11">
        <v>0</v>
      </c>
      <c r="AL26" s="11">
        <v>0</v>
      </c>
      <c r="AM26" s="11">
        <v>0</v>
      </c>
      <c r="AN26" s="31">
        <f t="shared" si="0"/>
        <v>13.999999999997979</v>
      </c>
      <c r="AO26" s="28" t="s">
        <v>18</v>
      </c>
      <c r="AP26" s="25">
        <v>14</v>
      </c>
      <c r="AQ26" s="11"/>
    </row>
    <row r="27" spans="1:43" x14ac:dyDescent="0.2">
      <c r="A27" t="s">
        <v>63</v>
      </c>
      <c r="B27" s="10">
        <v>0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-1</v>
      </c>
      <c r="L27" s="11">
        <v>0</v>
      </c>
      <c r="M27" s="11">
        <v>1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1">
        <v>0</v>
      </c>
      <c r="T27" s="11">
        <v>0</v>
      </c>
      <c r="U27" s="11">
        <v>0</v>
      </c>
      <c r="V27" s="11">
        <v>0</v>
      </c>
      <c r="W27" s="11">
        <v>0</v>
      </c>
      <c r="X27" s="11">
        <v>0</v>
      </c>
      <c r="Y27" s="11">
        <v>0</v>
      </c>
      <c r="Z27" s="11">
        <v>0</v>
      </c>
      <c r="AA27" s="11">
        <v>0</v>
      </c>
      <c r="AB27" s="11">
        <v>0</v>
      </c>
      <c r="AC27" s="11">
        <v>0</v>
      </c>
      <c r="AD27" s="11">
        <v>0</v>
      </c>
      <c r="AE27" s="11">
        <v>0</v>
      </c>
      <c r="AF27" s="11">
        <v>0</v>
      </c>
      <c r="AG27" s="11">
        <v>0</v>
      </c>
      <c r="AH27" s="11">
        <v>0</v>
      </c>
      <c r="AI27" s="11">
        <v>0</v>
      </c>
      <c r="AJ27" s="11">
        <v>0</v>
      </c>
      <c r="AK27" s="11">
        <v>0</v>
      </c>
      <c r="AL27" s="11">
        <v>0</v>
      </c>
      <c r="AM27" s="11">
        <v>0</v>
      </c>
      <c r="AN27" s="31">
        <f>SUMPRODUCT(B27:AM27,xj)</f>
        <v>2.0000000013655139</v>
      </c>
      <c r="AO27" s="28" t="s">
        <v>18</v>
      </c>
      <c r="AP27" s="25">
        <v>2</v>
      </c>
      <c r="AQ27" s="11"/>
    </row>
    <row r="28" spans="1:43" x14ac:dyDescent="0.2">
      <c r="A28" t="s">
        <v>64</v>
      </c>
      <c r="B28" s="10">
        <v>0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-1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1</v>
      </c>
      <c r="P28" s="11">
        <v>0</v>
      </c>
      <c r="Q28" s="11">
        <v>0</v>
      </c>
      <c r="R28" s="11">
        <v>0</v>
      </c>
      <c r="S28" s="11">
        <v>0</v>
      </c>
      <c r="T28" s="11">
        <v>0</v>
      </c>
      <c r="U28" s="11">
        <v>0</v>
      </c>
      <c r="V28" s="11">
        <v>0</v>
      </c>
      <c r="W28" s="11">
        <v>0</v>
      </c>
      <c r="X28" s="11">
        <v>0</v>
      </c>
      <c r="Y28" s="11">
        <v>0</v>
      </c>
      <c r="Z28" s="11">
        <v>0</v>
      </c>
      <c r="AA28" s="11">
        <v>0</v>
      </c>
      <c r="AB28" s="11">
        <v>0</v>
      </c>
      <c r="AC28" s="11">
        <v>0</v>
      </c>
      <c r="AD28" s="11">
        <v>0</v>
      </c>
      <c r="AE28" s="11">
        <v>0</v>
      </c>
      <c r="AF28" s="11">
        <v>0</v>
      </c>
      <c r="AG28" s="11">
        <v>0</v>
      </c>
      <c r="AH28" s="11">
        <v>0</v>
      </c>
      <c r="AI28" s="11">
        <v>0</v>
      </c>
      <c r="AJ28" s="11">
        <v>0</v>
      </c>
      <c r="AK28" s="11">
        <v>0</v>
      </c>
      <c r="AL28" s="11">
        <v>0</v>
      </c>
      <c r="AM28" s="11">
        <v>0</v>
      </c>
      <c r="AN28" s="31">
        <f>SUMPRODUCT(B28:AM28,xj)</f>
        <v>15.000000000046413</v>
      </c>
      <c r="AO28" s="28" t="s">
        <v>18</v>
      </c>
      <c r="AP28" s="25">
        <v>9</v>
      </c>
      <c r="AQ28" s="11"/>
    </row>
    <row r="29" spans="1:43" x14ac:dyDescent="0.2">
      <c r="A29" t="s">
        <v>65</v>
      </c>
      <c r="B29" s="10">
        <v>0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-1</v>
      </c>
      <c r="J29" s="11">
        <v>0</v>
      </c>
      <c r="K29" s="11">
        <v>0</v>
      </c>
      <c r="L29" s="11">
        <v>1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11">
        <v>0</v>
      </c>
      <c r="T29" s="11">
        <v>0</v>
      </c>
      <c r="U29" s="11">
        <v>0</v>
      </c>
      <c r="V29" s="11">
        <v>0</v>
      </c>
      <c r="W29" s="11">
        <v>0</v>
      </c>
      <c r="X29" s="11">
        <v>0</v>
      </c>
      <c r="Y29" s="11">
        <v>0</v>
      </c>
      <c r="Z29" s="11">
        <v>0</v>
      </c>
      <c r="AA29" s="11">
        <v>0</v>
      </c>
      <c r="AB29" s="11">
        <v>0</v>
      </c>
      <c r="AC29" s="11">
        <v>0</v>
      </c>
      <c r="AD29" s="11">
        <v>0</v>
      </c>
      <c r="AE29" s="11">
        <v>0</v>
      </c>
      <c r="AF29" s="11">
        <v>0</v>
      </c>
      <c r="AG29" s="11">
        <v>0</v>
      </c>
      <c r="AH29" s="11">
        <v>0</v>
      </c>
      <c r="AI29" s="11">
        <v>0</v>
      </c>
      <c r="AJ29" s="11">
        <v>0</v>
      </c>
      <c r="AK29" s="11">
        <v>0</v>
      </c>
      <c r="AL29" s="11">
        <v>0</v>
      </c>
      <c r="AM29" s="11">
        <v>0</v>
      </c>
      <c r="AN29" s="31">
        <f>SUMPRODUCT(B29:AM29,xj)</f>
        <v>10.000000000026674</v>
      </c>
      <c r="AO29" s="28" t="s">
        <v>18</v>
      </c>
      <c r="AP29" s="25">
        <v>10</v>
      </c>
      <c r="AQ29" s="11"/>
    </row>
    <row r="30" spans="1:43" x14ac:dyDescent="0.2">
      <c r="A30" t="s">
        <v>66</v>
      </c>
      <c r="B30" s="10">
        <v>0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-1</v>
      </c>
      <c r="K30" s="11">
        <v>0</v>
      </c>
      <c r="L30" s="11">
        <v>1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11">
        <v>0</v>
      </c>
      <c r="T30" s="11">
        <v>0</v>
      </c>
      <c r="U30" s="11">
        <v>0</v>
      </c>
      <c r="V30" s="11">
        <v>0</v>
      </c>
      <c r="W30" s="11">
        <v>0</v>
      </c>
      <c r="X30" s="11">
        <v>0</v>
      </c>
      <c r="Y30" s="11">
        <v>0</v>
      </c>
      <c r="Z30" s="11">
        <v>0</v>
      </c>
      <c r="AA30" s="11">
        <v>0</v>
      </c>
      <c r="AB30" s="11">
        <v>0</v>
      </c>
      <c r="AC30" s="11">
        <v>0</v>
      </c>
      <c r="AD30" s="11">
        <v>0</v>
      </c>
      <c r="AE30" s="11">
        <v>0</v>
      </c>
      <c r="AF30" s="11">
        <v>0</v>
      </c>
      <c r="AG30" s="11">
        <v>0</v>
      </c>
      <c r="AH30" s="11">
        <v>0</v>
      </c>
      <c r="AI30" s="11">
        <v>0</v>
      </c>
      <c r="AJ30" s="11">
        <v>0</v>
      </c>
      <c r="AK30" s="11">
        <v>0</v>
      </c>
      <c r="AL30" s="11">
        <v>0</v>
      </c>
      <c r="AM30" s="11">
        <v>0</v>
      </c>
      <c r="AN30" s="31">
        <f>SUMPRODUCT(B30:AM30,xj)</f>
        <v>61.999999996262034</v>
      </c>
      <c r="AO30" s="28" t="s">
        <v>18</v>
      </c>
      <c r="AP30" s="25">
        <v>4</v>
      </c>
      <c r="AQ30" s="11"/>
    </row>
    <row r="31" spans="1:43" x14ac:dyDescent="0.2">
      <c r="A31" t="s">
        <v>13</v>
      </c>
      <c r="B31" s="10">
        <v>0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-1</v>
      </c>
      <c r="N31" s="11">
        <v>0</v>
      </c>
      <c r="O31" s="11">
        <v>0</v>
      </c>
      <c r="P31" s="11">
        <v>1</v>
      </c>
      <c r="Q31" s="11">
        <v>0</v>
      </c>
      <c r="R31" s="11">
        <v>0</v>
      </c>
      <c r="S31" s="11">
        <v>0</v>
      </c>
      <c r="T31" s="11">
        <v>0</v>
      </c>
      <c r="U31" s="11">
        <v>0</v>
      </c>
      <c r="V31" s="11">
        <v>0</v>
      </c>
      <c r="W31" s="11">
        <v>0</v>
      </c>
      <c r="X31" s="11">
        <v>0</v>
      </c>
      <c r="Y31" s="11">
        <v>0</v>
      </c>
      <c r="Z31" s="11">
        <v>0</v>
      </c>
      <c r="AA31" s="11">
        <v>0</v>
      </c>
      <c r="AB31" s="11">
        <v>0</v>
      </c>
      <c r="AC31" s="11">
        <v>0</v>
      </c>
      <c r="AD31" s="11">
        <v>0</v>
      </c>
      <c r="AE31" s="11">
        <v>0</v>
      </c>
      <c r="AF31" s="11">
        <v>0</v>
      </c>
      <c r="AG31" s="11">
        <v>0</v>
      </c>
      <c r="AH31" s="11">
        <v>0</v>
      </c>
      <c r="AI31" s="11">
        <v>0</v>
      </c>
      <c r="AJ31" s="11">
        <v>0</v>
      </c>
      <c r="AK31" s="11">
        <v>0</v>
      </c>
      <c r="AL31" s="11">
        <v>0</v>
      </c>
      <c r="AM31" s="11">
        <v>0</v>
      </c>
      <c r="AN31" s="31">
        <f t="shared" ref="AN31:AN49" si="1">SUMPRODUCT(B31:AM31,xj)</f>
        <v>27.999999999999993</v>
      </c>
      <c r="AO31" s="28" t="s">
        <v>18</v>
      </c>
      <c r="AP31" s="25">
        <v>28</v>
      </c>
      <c r="AQ31" s="11"/>
    </row>
    <row r="32" spans="1:43" x14ac:dyDescent="0.2">
      <c r="A32" t="s">
        <v>14</v>
      </c>
      <c r="B32" s="10">
        <v>0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-1</v>
      </c>
      <c r="M32" s="11">
        <v>0</v>
      </c>
      <c r="N32" s="11">
        <v>0</v>
      </c>
      <c r="O32" s="11">
        <v>1</v>
      </c>
      <c r="P32" s="11">
        <v>0</v>
      </c>
      <c r="Q32" s="11">
        <v>0</v>
      </c>
      <c r="R32" s="11">
        <v>0</v>
      </c>
      <c r="S32" s="11">
        <v>0</v>
      </c>
      <c r="T32" s="11">
        <v>0</v>
      </c>
      <c r="U32" s="11">
        <v>0</v>
      </c>
      <c r="V32" s="11">
        <v>0</v>
      </c>
      <c r="W32" s="11">
        <v>0</v>
      </c>
      <c r="X32" s="11">
        <v>0</v>
      </c>
      <c r="Y32" s="11">
        <v>0</v>
      </c>
      <c r="Z32" s="11">
        <v>0</v>
      </c>
      <c r="AA32" s="11">
        <v>0</v>
      </c>
      <c r="AB32" s="11">
        <v>0</v>
      </c>
      <c r="AC32" s="11">
        <v>0</v>
      </c>
      <c r="AD32" s="11">
        <v>0</v>
      </c>
      <c r="AE32" s="11">
        <v>0</v>
      </c>
      <c r="AF32" s="11">
        <v>0</v>
      </c>
      <c r="AG32" s="11">
        <v>0</v>
      </c>
      <c r="AH32" s="11">
        <v>0</v>
      </c>
      <c r="AI32" s="11">
        <v>0</v>
      </c>
      <c r="AJ32" s="11">
        <v>0</v>
      </c>
      <c r="AK32" s="11">
        <v>0</v>
      </c>
      <c r="AL32" s="11">
        <v>0</v>
      </c>
      <c r="AM32" s="11">
        <v>0</v>
      </c>
      <c r="AN32" s="31">
        <f t="shared" si="1"/>
        <v>4.9999999999844249</v>
      </c>
      <c r="AO32" s="28" t="s">
        <v>18</v>
      </c>
      <c r="AP32" s="25">
        <v>5</v>
      </c>
      <c r="AQ32" s="11"/>
    </row>
    <row r="33" spans="1:43" x14ac:dyDescent="0.2">
      <c r="A33" t="s">
        <v>8</v>
      </c>
      <c r="B33" s="10">
        <v>0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-1</v>
      </c>
      <c r="Q33" s="11">
        <v>0</v>
      </c>
      <c r="R33" s="11">
        <v>1</v>
      </c>
      <c r="S33" s="11">
        <v>0</v>
      </c>
      <c r="T33" s="11">
        <v>0</v>
      </c>
      <c r="U33" s="11">
        <v>0</v>
      </c>
      <c r="V33" s="11">
        <v>0</v>
      </c>
      <c r="W33" s="11">
        <v>0</v>
      </c>
      <c r="X33" s="11">
        <v>0</v>
      </c>
      <c r="Y33" s="11">
        <v>0</v>
      </c>
      <c r="Z33" s="11">
        <v>0</v>
      </c>
      <c r="AA33" s="11">
        <v>0</v>
      </c>
      <c r="AB33" s="11">
        <v>0</v>
      </c>
      <c r="AC33" s="11">
        <v>0</v>
      </c>
      <c r="AD33" s="11">
        <v>0</v>
      </c>
      <c r="AE33" s="11">
        <v>0</v>
      </c>
      <c r="AF33" s="11">
        <v>0</v>
      </c>
      <c r="AG33" s="11">
        <v>0</v>
      </c>
      <c r="AH33" s="11">
        <v>0</v>
      </c>
      <c r="AI33" s="11">
        <v>0</v>
      </c>
      <c r="AJ33" s="11">
        <v>0</v>
      </c>
      <c r="AK33" s="11">
        <v>0</v>
      </c>
      <c r="AL33" s="11">
        <v>0</v>
      </c>
      <c r="AM33" s="11">
        <v>0</v>
      </c>
      <c r="AN33" s="31">
        <f t="shared" si="1"/>
        <v>5</v>
      </c>
      <c r="AO33" s="28" t="s">
        <v>18</v>
      </c>
      <c r="AP33" s="25">
        <v>5</v>
      </c>
      <c r="AQ33" s="11"/>
    </row>
    <row r="34" spans="1:43" x14ac:dyDescent="0.2">
      <c r="A34" t="s">
        <v>9</v>
      </c>
      <c r="B34" s="10">
        <v>0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-1</v>
      </c>
      <c r="O34" s="11">
        <v>0</v>
      </c>
      <c r="P34" s="11">
        <v>0</v>
      </c>
      <c r="Q34" s="11">
        <v>1</v>
      </c>
      <c r="R34" s="11">
        <v>0</v>
      </c>
      <c r="S34" s="11">
        <v>0</v>
      </c>
      <c r="T34" s="11">
        <v>0</v>
      </c>
      <c r="U34" s="11">
        <v>0</v>
      </c>
      <c r="V34" s="11">
        <v>0</v>
      </c>
      <c r="W34" s="11">
        <v>0</v>
      </c>
      <c r="X34" s="11">
        <v>0</v>
      </c>
      <c r="Y34" s="11">
        <v>0</v>
      </c>
      <c r="Z34" s="11">
        <v>0</v>
      </c>
      <c r="AA34" s="11">
        <v>0</v>
      </c>
      <c r="AB34" s="11">
        <v>0</v>
      </c>
      <c r="AC34" s="11">
        <v>0</v>
      </c>
      <c r="AD34" s="11">
        <v>0</v>
      </c>
      <c r="AE34" s="11">
        <v>0</v>
      </c>
      <c r="AF34" s="11">
        <v>0</v>
      </c>
      <c r="AG34" s="11">
        <v>0</v>
      </c>
      <c r="AH34" s="11">
        <v>0</v>
      </c>
      <c r="AI34" s="11">
        <v>0</v>
      </c>
      <c r="AJ34" s="11">
        <v>0</v>
      </c>
      <c r="AK34" s="11">
        <v>0</v>
      </c>
      <c r="AL34" s="11">
        <v>0</v>
      </c>
      <c r="AM34" s="11">
        <v>0</v>
      </c>
      <c r="AN34" s="31">
        <f t="shared" si="1"/>
        <v>32.999999999999993</v>
      </c>
      <c r="AO34" s="28" t="s">
        <v>18</v>
      </c>
      <c r="AP34" s="25">
        <v>2</v>
      </c>
      <c r="AQ34" s="11"/>
    </row>
    <row r="35" spans="1:43" x14ac:dyDescent="0.2">
      <c r="A35" t="s">
        <v>67</v>
      </c>
      <c r="B35" s="10">
        <v>0</v>
      </c>
      <c r="C35" s="11">
        <v>0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-1</v>
      </c>
      <c r="P35" s="11">
        <v>0</v>
      </c>
      <c r="Q35" s="11">
        <v>0</v>
      </c>
      <c r="R35" s="11">
        <v>0</v>
      </c>
      <c r="S35" s="11">
        <v>0</v>
      </c>
      <c r="T35" s="11">
        <v>0</v>
      </c>
      <c r="U35" s="11">
        <v>0</v>
      </c>
      <c r="V35" s="11">
        <v>0</v>
      </c>
      <c r="W35" s="11">
        <v>0</v>
      </c>
      <c r="X35" s="11">
        <v>0</v>
      </c>
      <c r="Y35" s="11">
        <v>1</v>
      </c>
      <c r="Z35" s="11">
        <v>0</v>
      </c>
      <c r="AA35" s="11">
        <v>0</v>
      </c>
      <c r="AB35" s="11">
        <v>0</v>
      </c>
      <c r="AC35" s="11">
        <v>0</v>
      </c>
      <c r="AD35" s="11">
        <v>0</v>
      </c>
      <c r="AE35" s="11">
        <v>0</v>
      </c>
      <c r="AF35" s="11">
        <v>0</v>
      </c>
      <c r="AG35" s="11">
        <v>0</v>
      </c>
      <c r="AH35" s="11">
        <v>0</v>
      </c>
      <c r="AI35" s="11">
        <v>0</v>
      </c>
      <c r="AJ35" s="11">
        <v>0</v>
      </c>
      <c r="AK35" s="11">
        <v>0</v>
      </c>
      <c r="AL35" s="11">
        <v>0</v>
      </c>
      <c r="AM35" s="11">
        <v>0</v>
      </c>
      <c r="AN35" s="31">
        <f t="shared" si="1"/>
        <v>8.0000000037517793</v>
      </c>
      <c r="AO35" s="28" t="s">
        <v>18</v>
      </c>
      <c r="AP35" s="25">
        <v>8</v>
      </c>
      <c r="AQ35" s="11"/>
    </row>
    <row r="36" spans="1:43" x14ac:dyDescent="0.2">
      <c r="A36" t="s">
        <v>10</v>
      </c>
      <c r="B36" s="10">
        <v>0</v>
      </c>
      <c r="C36" s="11">
        <v>0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1">
        <v>0</v>
      </c>
      <c r="R36" s="11">
        <v>-1</v>
      </c>
      <c r="S36" s="11">
        <v>1</v>
      </c>
      <c r="T36" s="11">
        <v>0</v>
      </c>
      <c r="U36" s="11">
        <v>0</v>
      </c>
      <c r="V36" s="11">
        <v>0</v>
      </c>
      <c r="W36" s="11">
        <v>0</v>
      </c>
      <c r="X36" s="11">
        <v>0</v>
      </c>
      <c r="Y36" s="11">
        <v>0</v>
      </c>
      <c r="Z36" s="11">
        <v>0</v>
      </c>
      <c r="AA36" s="11">
        <v>0</v>
      </c>
      <c r="AB36" s="11">
        <v>0</v>
      </c>
      <c r="AC36" s="11">
        <v>0</v>
      </c>
      <c r="AD36" s="11">
        <v>0</v>
      </c>
      <c r="AE36" s="11">
        <v>0</v>
      </c>
      <c r="AF36" s="11">
        <v>0</v>
      </c>
      <c r="AG36" s="11">
        <v>0</v>
      </c>
      <c r="AH36" s="11">
        <v>0</v>
      </c>
      <c r="AI36" s="11">
        <v>0</v>
      </c>
      <c r="AJ36" s="11">
        <v>0</v>
      </c>
      <c r="AK36" s="11">
        <v>0</v>
      </c>
      <c r="AL36" s="11">
        <v>0</v>
      </c>
      <c r="AM36" s="11">
        <v>0</v>
      </c>
      <c r="AN36" s="31">
        <f t="shared" si="1"/>
        <v>2</v>
      </c>
      <c r="AO36" s="28" t="s">
        <v>18</v>
      </c>
      <c r="AP36" s="25">
        <v>2</v>
      </c>
      <c r="AQ36" s="11"/>
    </row>
    <row r="37" spans="1:43" x14ac:dyDescent="0.2">
      <c r="A37" t="s">
        <v>11</v>
      </c>
      <c r="B37" s="10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>
        <v>0</v>
      </c>
      <c r="Q37" s="11">
        <v>-1</v>
      </c>
      <c r="R37" s="11">
        <v>0</v>
      </c>
      <c r="S37" s="11">
        <v>1</v>
      </c>
      <c r="T37" s="11">
        <v>0</v>
      </c>
      <c r="U37" s="11">
        <v>0</v>
      </c>
      <c r="V37" s="11">
        <v>0</v>
      </c>
      <c r="W37" s="11">
        <v>0</v>
      </c>
      <c r="X37" s="11">
        <v>0</v>
      </c>
      <c r="Y37" s="11">
        <v>0</v>
      </c>
      <c r="Z37" s="11">
        <v>0</v>
      </c>
      <c r="AA37" s="11">
        <v>0</v>
      </c>
      <c r="AB37" s="11">
        <v>0</v>
      </c>
      <c r="AC37" s="11">
        <v>0</v>
      </c>
      <c r="AD37" s="11">
        <v>0</v>
      </c>
      <c r="AE37" s="11">
        <v>0</v>
      </c>
      <c r="AF37" s="11">
        <v>0</v>
      </c>
      <c r="AG37" s="11">
        <v>0</v>
      </c>
      <c r="AH37" s="11">
        <v>0</v>
      </c>
      <c r="AI37" s="11">
        <v>0</v>
      </c>
      <c r="AJ37" s="11">
        <v>0</v>
      </c>
      <c r="AK37" s="11">
        <v>0</v>
      </c>
      <c r="AL37" s="11">
        <v>0</v>
      </c>
      <c r="AM37" s="11">
        <v>0</v>
      </c>
      <c r="AN37" s="31">
        <f t="shared" si="1"/>
        <v>2</v>
      </c>
      <c r="AO37" s="28" t="s">
        <v>18</v>
      </c>
      <c r="AP37" s="25">
        <v>2</v>
      </c>
    </row>
    <row r="38" spans="1:43" x14ac:dyDescent="0.2">
      <c r="A38" t="s">
        <v>12</v>
      </c>
      <c r="B38" s="10">
        <v>0</v>
      </c>
      <c r="C38" s="11">
        <v>0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1">
        <v>0</v>
      </c>
      <c r="R38" s="11">
        <v>0</v>
      </c>
      <c r="S38" s="11">
        <v>-1</v>
      </c>
      <c r="T38" s="11">
        <v>1</v>
      </c>
      <c r="U38" s="11">
        <v>0</v>
      </c>
      <c r="V38" s="11">
        <v>0</v>
      </c>
      <c r="W38" s="11">
        <v>0</v>
      </c>
      <c r="X38" s="11">
        <v>0</v>
      </c>
      <c r="Y38" s="11">
        <v>0</v>
      </c>
      <c r="Z38" s="11">
        <v>0</v>
      </c>
      <c r="AA38" s="11">
        <v>0</v>
      </c>
      <c r="AB38" s="11">
        <v>0</v>
      </c>
      <c r="AC38" s="11">
        <v>0</v>
      </c>
      <c r="AD38" s="11">
        <v>0</v>
      </c>
      <c r="AE38" s="11">
        <v>0</v>
      </c>
      <c r="AF38" s="11">
        <v>0</v>
      </c>
      <c r="AG38" s="11">
        <v>0</v>
      </c>
      <c r="AH38" s="11">
        <v>0</v>
      </c>
      <c r="AI38" s="11">
        <v>0</v>
      </c>
      <c r="AJ38" s="11">
        <v>0</v>
      </c>
      <c r="AK38" s="11">
        <v>0</v>
      </c>
      <c r="AL38" s="11">
        <v>0</v>
      </c>
      <c r="AM38" s="11">
        <v>0</v>
      </c>
      <c r="AN38" s="31">
        <f t="shared" si="1"/>
        <v>9</v>
      </c>
      <c r="AO38" s="28" t="s">
        <v>18</v>
      </c>
      <c r="AP38" s="25">
        <v>9</v>
      </c>
    </row>
    <row r="39" spans="1:43" x14ac:dyDescent="0.2">
      <c r="A39" t="s">
        <v>15</v>
      </c>
      <c r="B39" s="10">
        <v>0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11">
        <v>0</v>
      </c>
      <c r="R39" s="11">
        <v>0</v>
      </c>
      <c r="S39" s="11">
        <v>0</v>
      </c>
      <c r="T39" s="11">
        <v>-1</v>
      </c>
      <c r="U39" s="11">
        <v>1</v>
      </c>
      <c r="V39" s="11">
        <v>0</v>
      </c>
      <c r="W39" s="11">
        <v>0</v>
      </c>
      <c r="X39" s="11">
        <v>0</v>
      </c>
      <c r="Y39" s="11">
        <v>0</v>
      </c>
      <c r="Z39" s="11">
        <v>0</v>
      </c>
      <c r="AA39" s="11">
        <v>0</v>
      </c>
      <c r="AB39" s="11">
        <v>0</v>
      </c>
      <c r="AC39" s="11">
        <v>0</v>
      </c>
      <c r="AD39" s="11">
        <v>0</v>
      </c>
      <c r="AE39" s="11">
        <v>0</v>
      </c>
      <c r="AF39" s="11">
        <v>0</v>
      </c>
      <c r="AG39" s="11">
        <v>0</v>
      </c>
      <c r="AH39" s="11">
        <v>0</v>
      </c>
      <c r="AI39" s="11">
        <v>0</v>
      </c>
      <c r="AJ39" s="11">
        <v>0</v>
      </c>
      <c r="AK39" s="11">
        <v>0</v>
      </c>
      <c r="AL39" s="11">
        <v>0</v>
      </c>
      <c r="AM39" s="11">
        <v>0</v>
      </c>
      <c r="AN39" s="31">
        <f t="shared" si="1"/>
        <v>2</v>
      </c>
      <c r="AO39" s="28" t="s">
        <v>18</v>
      </c>
      <c r="AP39" s="25">
        <v>2</v>
      </c>
    </row>
    <row r="40" spans="1:43" x14ac:dyDescent="0.2">
      <c r="A40" t="s">
        <v>68</v>
      </c>
      <c r="B40" s="10">
        <v>0</v>
      </c>
      <c r="C40" s="11">
        <v>0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>
        <v>0</v>
      </c>
      <c r="Q40" s="11">
        <v>0</v>
      </c>
      <c r="R40" s="11">
        <v>0</v>
      </c>
      <c r="S40" s="11">
        <v>0</v>
      </c>
      <c r="T40" s="11">
        <v>0</v>
      </c>
      <c r="U40" s="11">
        <v>-1</v>
      </c>
      <c r="V40" s="11">
        <v>1</v>
      </c>
      <c r="W40" s="11">
        <v>0</v>
      </c>
      <c r="X40" s="11">
        <v>0</v>
      </c>
      <c r="Y40" s="11">
        <v>0</v>
      </c>
      <c r="Z40" s="11">
        <v>0</v>
      </c>
      <c r="AA40" s="11">
        <v>0</v>
      </c>
      <c r="AB40" s="11">
        <v>0</v>
      </c>
      <c r="AC40" s="11">
        <v>0</v>
      </c>
      <c r="AD40" s="11">
        <v>0</v>
      </c>
      <c r="AE40" s="11">
        <v>0</v>
      </c>
      <c r="AF40" s="11">
        <v>0</v>
      </c>
      <c r="AG40" s="11">
        <v>1</v>
      </c>
      <c r="AH40" s="11">
        <v>0</v>
      </c>
      <c r="AI40" s="11">
        <v>0</v>
      </c>
      <c r="AJ40" s="11">
        <v>0</v>
      </c>
      <c r="AK40" s="11">
        <v>0</v>
      </c>
      <c r="AL40" s="11">
        <v>0</v>
      </c>
      <c r="AM40" s="11">
        <v>0</v>
      </c>
      <c r="AN40" s="31">
        <f t="shared" si="1"/>
        <v>3.9999999990633199</v>
      </c>
      <c r="AO40" s="28" t="s">
        <v>18</v>
      </c>
      <c r="AP40" s="25">
        <v>4</v>
      </c>
    </row>
    <row r="41" spans="1:43" x14ac:dyDescent="0.2">
      <c r="A41" t="s">
        <v>69</v>
      </c>
      <c r="B41" s="10">
        <v>0</v>
      </c>
      <c r="C41" s="11">
        <v>0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">
        <v>0</v>
      </c>
      <c r="Q41" s="11">
        <v>0</v>
      </c>
      <c r="R41" s="11">
        <v>0</v>
      </c>
      <c r="S41" s="11">
        <v>0</v>
      </c>
      <c r="T41" s="11">
        <v>0</v>
      </c>
      <c r="U41" s="11">
        <v>-1</v>
      </c>
      <c r="V41" s="11">
        <v>1</v>
      </c>
      <c r="W41" s="11">
        <v>0</v>
      </c>
      <c r="X41" s="11">
        <v>0</v>
      </c>
      <c r="Y41" s="11">
        <v>0</v>
      </c>
      <c r="Z41" s="11">
        <v>0</v>
      </c>
      <c r="AA41" s="11">
        <v>0</v>
      </c>
      <c r="AB41" s="11">
        <v>0</v>
      </c>
      <c r="AC41" s="11">
        <v>0</v>
      </c>
      <c r="AD41" s="11">
        <v>0</v>
      </c>
      <c r="AE41" s="11">
        <v>0</v>
      </c>
      <c r="AF41" s="11">
        <v>0</v>
      </c>
      <c r="AG41" s="11">
        <v>0</v>
      </c>
      <c r="AH41" s="11">
        <v>1</v>
      </c>
      <c r="AI41" s="11">
        <v>0</v>
      </c>
      <c r="AJ41" s="11">
        <v>0</v>
      </c>
      <c r="AK41" s="11">
        <v>0</v>
      </c>
      <c r="AL41" s="11">
        <v>0</v>
      </c>
      <c r="AM41" s="11">
        <v>0</v>
      </c>
      <c r="AN41" s="31">
        <f t="shared" si="1"/>
        <v>3.9999999990633199</v>
      </c>
      <c r="AO41" s="28" t="s">
        <v>18</v>
      </c>
      <c r="AP41" s="25">
        <v>3</v>
      </c>
    </row>
    <row r="42" spans="1:43" x14ac:dyDescent="0.2">
      <c r="A42" t="s">
        <v>70</v>
      </c>
      <c r="B42" s="10">
        <v>0</v>
      </c>
      <c r="C42" s="11">
        <v>0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v>0</v>
      </c>
      <c r="Q42" s="11">
        <v>0</v>
      </c>
      <c r="R42" s="11">
        <v>0</v>
      </c>
      <c r="S42" s="11">
        <v>0</v>
      </c>
      <c r="T42" s="11">
        <v>0</v>
      </c>
      <c r="U42" s="11">
        <v>-1</v>
      </c>
      <c r="V42" s="11">
        <v>0</v>
      </c>
      <c r="W42" s="11">
        <v>1</v>
      </c>
      <c r="X42" s="11">
        <v>0</v>
      </c>
      <c r="Y42" s="11">
        <v>0</v>
      </c>
      <c r="Z42" s="11">
        <v>0</v>
      </c>
      <c r="AA42" s="11">
        <v>0</v>
      </c>
      <c r="AB42" s="11">
        <v>0</v>
      </c>
      <c r="AC42" s="11">
        <v>0</v>
      </c>
      <c r="AD42" s="11">
        <v>0</v>
      </c>
      <c r="AE42" s="11">
        <v>0</v>
      </c>
      <c r="AF42" s="11">
        <v>0</v>
      </c>
      <c r="AG42" s="11">
        <v>0</v>
      </c>
      <c r="AH42" s="11">
        <v>0</v>
      </c>
      <c r="AI42" s="11">
        <v>1</v>
      </c>
      <c r="AJ42" s="11">
        <v>0</v>
      </c>
      <c r="AK42" s="11">
        <v>0</v>
      </c>
      <c r="AL42" s="11">
        <v>0</v>
      </c>
      <c r="AM42" s="11">
        <v>0</v>
      </c>
      <c r="AN42" s="31">
        <f t="shared" si="1"/>
        <v>3.9999999990699848</v>
      </c>
      <c r="AO42" s="28" t="s">
        <v>18</v>
      </c>
      <c r="AP42" s="25">
        <v>4</v>
      </c>
    </row>
    <row r="43" spans="1:43" x14ac:dyDescent="0.2">
      <c r="A43" t="s">
        <v>71</v>
      </c>
      <c r="B43" s="10">
        <v>0</v>
      </c>
      <c r="C43" s="11">
        <v>0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">
        <v>0</v>
      </c>
      <c r="Q43" s="11">
        <v>0</v>
      </c>
      <c r="R43" s="11">
        <v>0</v>
      </c>
      <c r="S43" s="11">
        <v>0</v>
      </c>
      <c r="T43" s="11">
        <v>0</v>
      </c>
      <c r="U43" s="11">
        <v>-1</v>
      </c>
      <c r="V43" s="11">
        <v>0</v>
      </c>
      <c r="W43" s="11">
        <v>1</v>
      </c>
      <c r="X43" s="11">
        <v>0</v>
      </c>
      <c r="Y43" s="11">
        <v>0</v>
      </c>
      <c r="Z43" s="11">
        <v>0</v>
      </c>
      <c r="AA43" s="11">
        <v>0</v>
      </c>
      <c r="AB43" s="11">
        <v>0</v>
      </c>
      <c r="AC43" s="11">
        <v>0</v>
      </c>
      <c r="AD43" s="11">
        <v>0</v>
      </c>
      <c r="AE43" s="11">
        <v>0</v>
      </c>
      <c r="AF43" s="11">
        <v>0</v>
      </c>
      <c r="AG43" s="11">
        <v>0</v>
      </c>
      <c r="AH43" s="11">
        <v>0</v>
      </c>
      <c r="AI43" s="11">
        <v>0</v>
      </c>
      <c r="AJ43" s="11">
        <v>1</v>
      </c>
      <c r="AK43" s="11">
        <v>0</v>
      </c>
      <c r="AL43" s="11">
        <v>0</v>
      </c>
      <c r="AM43" s="11">
        <v>0</v>
      </c>
      <c r="AN43" s="31">
        <f t="shared" si="1"/>
        <v>2.9999999990699848</v>
      </c>
      <c r="AO43" s="28" t="s">
        <v>18</v>
      </c>
      <c r="AP43" s="25">
        <v>2</v>
      </c>
    </row>
    <row r="44" spans="1:43" x14ac:dyDescent="0.2">
      <c r="A44" t="s">
        <v>72</v>
      </c>
      <c r="B44" s="10">
        <v>0</v>
      </c>
      <c r="C44" s="11">
        <v>0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1">
        <v>0</v>
      </c>
      <c r="Q44" s="11">
        <v>0</v>
      </c>
      <c r="R44" s="11">
        <v>0</v>
      </c>
      <c r="S44" s="11">
        <v>0</v>
      </c>
      <c r="T44" s="11">
        <v>0</v>
      </c>
      <c r="U44" s="11">
        <v>0</v>
      </c>
      <c r="V44" s="11">
        <v>-1</v>
      </c>
      <c r="W44" s="11">
        <v>0</v>
      </c>
      <c r="X44" s="11">
        <v>1</v>
      </c>
      <c r="Y44" s="11">
        <v>0</v>
      </c>
      <c r="Z44" s="11">
        <v>0</v>
      </c>
      <c r="AA44" s="11">
        <v>0</v>
      </c>
      <c r="AB44" s="11">
        <v>0</v>
      </c>
      <c r="AC44" s="11">
        <v>0</v>
      </c>
      <c r="AD44" s="11">
        <v>0</v>
      </c>
      <c r="AE44" s="11">
        <v>0</v>
      </c>
      <c r="AF44" s="11">
        <v>0</v>
      </c>
      <c r="AG44" s="11">
        <v>0</v>
      </c>
      <c r="AH44" s="11">
        <v>0</v>
      </c>
      <c r="AI44" s="11">
        <v>0</v>
      </c>
      <c r="AJ44" s="11">
        <v>0</v>
      </c>
      <c r="AK44" s="11">
        <v>1</v>
      </c>
      <c r="AL44" s="11">
        <v>0</v>
      </c>
      <c r="AM44" s="11">
        <v>0</v>
      </c>
      <c r="AN44" s="31">
        <f t="shared" si="1"/>
        <v>9.9999999989909014</v>
      </c>
      <c r="AO44" s="28" t="s">
        <v>18</v>
      </c>
      <c r="AP44" s="25">
        <v>6</v>
      </c>
    </row>
    <row r="45" spans="1:43" x14ac:dyDescent="0.2">
      <c r="A45" t="s">
        <v>73</v>
      </c>
      <c r="B45" s="10">
        <v>0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v>0</v>
      </c>
      <c r="Q45" s="11">
        <v>0</v>
      </c>
      <c r="R45" s="11">
        <v>0</v>
      </c>
      <c r="S45" s="11">
        <v>0</v>
      </c>
      <c r="T45" s="11">
        <v>0</v>
      </c>
      <c r="U45" s="11">
        <v>0</v>
      </c>
      <c r="V45" s="11">
        <v>0</v>
      </c>
      <c r="W45" s="11">
        <v>-1</v>
      </c>
      <c r="X45" s="11">
        <v>1</v>
      </c>
      <c r="Y45" s="11">
        <v>0</v>
      </c>
      <c r="Z45" s="11">
        <v>0</v>
      </c>
      <c r="AA45" s="11">
        <v>0</v>
      </c>
      <c r="AB45" s="11">
        <v>0</v>
      </c>
      <c r="AC45" s="11">
        <v>0</v>
      </c>
      <c r="AD45" s="11">
        <v>0</v>
      </c>
      <c r="AE45" s="11">
        <v>0</v>
      </c>
      <c r="AF45" s="11">
        <v>0</v>
      </c>
      <c r="AG45" s="11">
        <v>0</v>
      </c>
      <c r="AH45" s="11">
        <v>0</v>
      </c>
      <c r="AI45" s="11">
        <v>0</v>
      </c>
      <c r="AJ45" s="11">
        <v>0</v>
      </c>
      <c r="AK45" s="11">
        <v>0</v>
      </c>
      <c r="AL45" s="11">
        <v>1</v>
      </c>
      <c r="AM45" s="11">
        <v>0</v>
      </c>
      <c r="AN45" s="31">
        <f t="shared" si="1"/>
        <v>11.999999998984237</v>
      </c>
      <c r="AO45" s="28" t="s">
        <v>18</v>
      </c>
      <c r="AP45" s="25">
        <v>12</v>
      </c>
    </row>
    <row r="46" spans="1:43" x14ac:dyDescent="0.2">
      <c r="A46" t="s">
        <v>74</v>
      </c>
      <c r="B46" s="10">
        <v>0</v>
      </c>
      <c r="C46" s="11">
        <v>0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1">
        <v>0</v>
      </c>
      <c r="Q46" s="11">
        <v>0</v>
      </c>
      <c r="R46" s="11">
        <v>0</v>
      </c>
      <c r="S46" s="11">
        <v>0</v>
      </c>
      <c r="T46" s="11">
        <v>0</v>
      </c>
      <c r="U46" s="11">
        <v>0</v>
      </c>
      <c r="V46" s="11">
        <v>0</v>
      </c>
      <c r="W46" s="11">
        <v>0</v>
      </c>
      <c r="X46" s="11">
        <v>-1</v>
      </c>
      <c r="Y46" s="11">
        <v>1</v>
      </c>
      <c r="Z46" s="11">
        <v>0</v>
      </c>
      <c r="AA46" s="11">
        <v>0</v>
      </c>
      <c r="AB46" s="11">
        <v>0</v>
      </c>
      <c r="AC46" s="11">
        <v>0</v>
      </c>
      <c r="AD46" s="11">
        <v>0</v>
      </c>
      <c r="AE46" s="11">
        <v>0</v>
      </c>
      <c r="AF46" s="11">
        <v>0</v>
      </c>
      <c r="AG46" s="11">
        <v>0</v>
      </c>
      <c r="AH46" s="11">
        <v>0</v>
      </c>
      <c r="AI46" s="11">
        <v>0</v>
      </c>
      <c r="AJ46" s="11">
        <v>0</v>
      </c>
      <c r="AK46" s="11">
        <v>0</v>
      </c>
      <c r="AL46" s="11">
        <v>0</v>
      </c>
      <c r="AM46" s="11">
        <v>1</v>
      </c>
      <c r="AN46" s="31">
        <f t="shared" si="1"/>
        <v>4.9999999989079669</v>
      </c>
      <c r="AO46" s="28" t="s">
        <v>18</v>
      </c>
      <c r="AP46" s="25">
        <v>5</v>
      </c>
    </row>
    <row r="47" spans="1:43" x14ac:dyDescent="0.2">
      <c r="A47" t="s">
        <v>75</v>
      </c>
      <c r="B47" s="10">
        <v>0</v>
      </c>
      <c r="C47" s="11">
        <v>0</v>
      </c>
      <c r="D47" s="11">
        <v>0</v>
      </c>
      <c r="E47" s="11">
        <v>0</v>
      </c>
      <c r="F47" s="11">
        <v>0</v>
      </c>
      <c r="G47" s="11">
        <v>0</v>
      </c>
      <c r="H47" s="11">
        <v>-1</v>
      </c>
      <c r="I47" s="11">
        <v>1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v>0</v>
      </c>
      <c r="Q47" s="11">
        <v>0</v>
      </c>
      <c r="R47" s="11">
        <v>0</v>
      </c>
      <c r="S47" s="11">
        <v>0</v>
      </c>
      <c r="T47" s="11">
        <v>0</v>
      </c>
      <c r="U47" s="11">
        <v>0</v>
      </c>
      <c r="V47" s="11">
        <v>0</v>
      </c>
      <c r="W47" s="11">
        <v>0</v>
      </c>
      <c r="X47" s="11">
        <v>0</v>
      </c>
      <c r="Y47" s="11">
        <v>0</v>
      </c>
      <c r="Z47" s="11">
        <v>0</v>
      </c>
      <c r="AA47" s="11">
        <v>0</v>
      </c>
      <c r="AB47" s="11">
        <v>0</v>
      </c>
      <c r="AC47" s="11">
        <v>0</v>
      </c>
      <c r="AD47" s="11">
        <v>0</v>
      </c>
      <c r="AE47" s="11">
        <v>0</v>
      </c>
      <c r="AF47" s="11">
        <v>0</v>
      </c>
      <c r="AG47" s="11">
        <v>0</v>
      </c>
      <c r="AH47" s="11">
        <v>0</v>
      </c>
      <c r="AI47" s="11">
        <v>0</v>
      </c>
      <c r="AJ47" s="11">
        <v>0</v>
      </c>
      <c r="AK47" s="11">
        <v>0</v>
      </c>
      <c r="AL47" s="11">
        <v>0</v>
      </c>
      <c r="AM47" s="11">
        <v>0</v>
      </c>
      <c r="AN47" s="31">
        <f t="shared" si="1"/>
        <v>3.5313973967276979E-11</v>
      </c>
      <c r="AO47" s="28" t="s">
        <v>18</v>
      </c>
      <c r="AP47" s="25">
        <v>0</v>
      </c>
    </row>
    <row r="48" spans="1:43" x14ac:dyDescent="0.2">
      <c r="A48" t="s">
        <v>76</v>
      </c>
      <c r="B48" s="10">
        <v>0</v>
      </c>
      <c r="C48" s="11">
        <v>0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-1</v>
      </c>
      <c r="N48" s="11">
        <v>1</v>
      </c>
      <c r="O48" s="11">
        <v>0</v>
      </c>
      <c r="P48" s="11">
        <v>0</v>
      </c>
      <c r="Q48" s="11">
        <v>0</v>
      </c>
      <c r="R48" s="11">
        <v>0</v>
      </c>
      <c r="S48" s="11">
        <v>0</v>
      </c>
      <c r="T48" s="11">
        <v>0</v>
      </c>
      <c r="U48" s="11">
        <v>0</v>
      </c>
      <c r="V48" s="11">
        <v>0</v>
      </c>
      <c r="W48" s="11">
        <v>0</v>
      </c>
      <c r="X48" s="11">
        <v>0</v>
      </c>
      <c r="Y48" s="11">
        <v>0</v>
      </c>
      <c r="Z48" s="11">
        <v>0</v>
      </c>
      <c r="AA48" s="11">
        <v>0</v>
      </c>
      <c r="AB48" s="11">
        <v>0</v>
      </c>
      <c r="AC48" s="11">
        <v>0</v>
      </c>
      <c r="AD48" s="11">
        <v>0</v>
      </c>
      <c r="AE48" s="11">
        <v>0</v>
      </c>
      <c r="AF48" s="11">
        <v>0</v>
      </c>
      <c r="AG48" s="11">
        <v>0</v>
      </c>
      <c r="AH48" s="11">
        <v>0</v>
      </c>
      <c r="AI48" s="11">
        <v>0</v>
      </c>
      <c r="AJ48" s="11">
        <v>0</v>
      </c>
      <c r="AK48" s="11">
        <v>0</v>
      </c>
      <c r="AL48" s="11">
        <v>0</v>
      </c>
      <c r="AM48" s="11">
        <v>0</v>
      </c>
      <c r="AN48" s="31">
        <f t="shared" si="1"/>
        <v>0</v>
      </c>
      <c r="AO48" s="28" t="s">
        <v>18</v>
      </c>
      <c r="AP48" s="25">
        <v>0</v>
      </c>
    </row>
    <row r="49" spans="1:42" ht="13.5" thickBot="1" x14ac:dyDescent="0.25">
      <c r="A49" t="s">
        <v>77</v>
      </c>
      <c r="B49" s="12">
        <v>0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13">
        <v>0</v>
      </c>
      <c r="P49" s="13">
        <v>0</v>
      </c>
      <c r="Q49" s="13">
        <v>-1</v>
      </c>
      <c r="R49" s="13">
        <v>1</v>
      </c>
      <c r="S49" s="13">
        <v>0</v>
      </c>
      <c r="T49" s="13">
        <v>0</v>
      </c>
      <c r="U49" s="13">
        <v>0</v>
      </c>
      <c r="V49" s="13">
        <v>0</v>
      </c>
      <c r="W49" s="13">
        <v>0</v>
      </c>
      <c r="X49" s="13">
        <v>0</v>
      </c>
      <c r="Y49" s="13">
        <v>0</v>
      </c>
      <c r="Z49" s="13">
        <v>0</v>
      </c>
      <c r="AA49" s="13">
        <v>0</v>
      </c>
      <c r="AB49" s="13">
        <v>0</v>
      </c>
      <c r="AC49" s="13">
        <v>0</v>
      </c>
      <c r="AD49" s="13">
        <v>0</v>
      </c>
      <c r="AE49" s="13">
        <v>0</v>
      </c>
      <c r="AF49" s="13">
        <v>0</v>
      </c>
      <c r="AG49" s="13">
        <v>0</v>
      </c>
      <c r="AH49" s="13">
        <v>0</v>
      </c>
      <c r="AI49" s="13">
        <v>0</v>
      </c>
      <c r="AJ49" s="13">
        <v>0</v>
      </c>
      <c r="AK49" s="13">
        <v>0</v>
      </c>
      <c r="AL49" s="13">
        <v>0</v>
      </c>
      <c r="AM49" s="13">
        <v>0</v>
      </c>
      <c r="AN49" s="32">
        <f t="shared" si="1"/>
        <v>0</v>
      </c>
      <c r="AO49" s="29" t="s">
        <v>18</v>
      </c>
      <c r="AP49" s="26">
        <v>0</v>
      </c>
    </row>
    <row r="50" spans="1:42" ht="13.5" thickBot="1" x14ac:dyDescent="0.25"/>
    <row r="51" spans="1:42" x14ac:dyDescent="0.2">
      <c r="A51" s="2" t="s">
        <v>87</v>
      </c>
      <c r="B51" s="22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3">
        <v>0</v>
      </c>
      <c r="P51" s="33">
        <v>0</v>
      </c>
      <c r="Q51" s="33">
        <v>0</v>
      </c>
      <c r="R51" s="33">
        <v>0</v>
      </c>
      <c r="S51" s="33">
        <v>0</v>
      </c>
      <c r="T51" s="33">
        <v>0</v>
      </c>
      <c r="U51" s="33">
        <v>0</v>
      </c>
      <c r="V51" s="33">
        <v>0</v>
      </c>
      <c r="W51" s="33">
        <v>0</v>
      </c>
      <c r="X51" s="33">
        <v>0</v>
      </c>
      <c r="Y51" s="33">
        <v>0</v>
      </c>
      <c r="Z51" s="33">
        <v>0</v>
      </c>
      <c r="AA51" s="33">
        <v>0</v>
      </c>
      <c r="AB51" s="33">
        <v>0</v>
      </c>
      <c r="AC51" s="33">
        <v>0</v>
      </c>
      <c r="AD51" s="33">
        <v>0</v>
      </c>
      <c r="AE51" s="33">
        <v>0</v>
      </c>
      <c r="AF51" s="33">
        <v>0</v>
      </c>
      <c r="AG51" s="33">
        <v>0</v>
      </c>
      <c r="AH51" s="33">
        <v>0</v>
      </c>
      <c r="AI51" s="33">
        <v>0</v>
      </c>
      <c r="AJ51" s="33">
        <v>0</v>
      </c>
      <c r="AK51" s="33">
        <v>0</v>
      </c>
      <c r="AL51" s="33">
        <v>0</v>
      </c>
      <c r="AM51" s="24">
        <v>0</v>
      </c>
    </row>
    <row r="52" spans="1:42" ht="13.5" thickBot="1" x14ac:dyDescent="0.25">
      <c r="A52" s="17" t="s">
        <v>83</v>
      </c>
      <c r="B52" s="23">
        <f>$AP13</f>
        <v>100</v>
      </c>
      <c r="C52" s="34">
        <f t="shared" ref="C52:Y52" si="2">$AP13</f>
        <v>100</v>
      </c>
      <c r="D52" s="34">
        <f t="shared" si="2"/>
        <v>100</v>
      </c>
      <c r="E52" s="34">
        <f t="shared" si="2"/>
        <v>100</v>
      </c>
      <c r="F52" s="34">
        <f t="shared" si="2"/>
        <v>100</v>
      </c>
      <c r="G52" s="34">
        <f t="shared" si="2"/>
        <v>100</v>
      </c>
      <c r="H52" s="34">
        <f t="shared" si="2"/>
        <v>100</v>
      </c>
      <c r="I52" s="34">
        <f t="shared" si="2"/>
        <v>100</v>
      </c>
      <c r="J52" s="34">
        <f t="shared" si="2"/>
        <v>100</v>
      </c>
      <c r="K52" s="34">
        <f t="shared" si="2"/>
        <v>100</v>
      </c>
      <c r="L52" s="34">
        <f t="shared" si="2"/>
        <v>100</v>
      </c>
      <c r="M52" s="34">
        <f t="shared" si="2"/>
        <v>100</v>
      </c>
      <c r="N52" s="34">
        <f t="shared" si="2"/>
        <v>100</v>
      </c>
      <c r="O52" s="34">
        <f t="shared" si="2"/>
        <v>100</v>
      </c>
      <c r="P52" s="34">
        <f t="shared" si="2"/>
        <v>100</v>
      </c>
      <c r="Q52" s="34">
        <f t="shared" si="2"/>
        <v>100</v>
      </c>
      <c r="R52" s="34">
        <f t="shared" si="2"/>
        <v>100</v>
      </c>
      <c r="S52" s="34">
        <f t="shared" si="2"/>
        <v>100</v>
      </c>
      <c r="T52" s="34">
        <f t="shared" si="2"/>
        <v>100</v>
      </c>
      <c r="U52" s="34">
        <f t="shared" si="2"/>
        <v>100</v>
      </c>
      <c r="V52" s="34">
        <f t="shared" si="2"/>
        <v>100</v>
      </c>
      <c r="W52" s="34">
        <f t="shared" si="2"/>
        <v>100</v>
      </c>
      <c r="X52" s="34">
        <f t="shared" si="2"/>
        <v>100</v>
      </c>
      <c r="Y52" s="34">
        <f t="shared" si="2"/>
        <v>100</v>
      </c>
      <c r="Z52" s="34">
        <v>1</v>
      </c>
      <c r="AA52" s="34">
        <v>1</v>
      </c>
      <c r="AB52" s="34">
        <v>1</v>
      </c>
      <c r="AC52" s="34">
        <v>1</v>
      </c>
      <c r="AD52" s="34">
        <v>1</v>
      </c>
      <c r="AE52" s="34">
        <v>1</v>
      </c>
      <c r="AF52" s="34">
        <v>1</v>
      </c>
      <c r="AG52" s="34">
        <v>1</v>
      </c>
      <c r="AH52" s="34">
        <v>1</v>
      </c>
      <c r="AI52" s="34">
        <v>1</v>
      </c>
      <c r="AJ52" s="34">
        <v>1</v>
      </c>
      <c r="AK52" s="34">
        <v>1</v>
      </c>
      <c r="AL52" s="34">
        <v>1</v>
      </c>
      <c r="AM52" s="26">
        <v>1</v>
      </c>
    </row>
    <row r="54" spans="1:42" x14ac:dyDescent="0.2">
      <c r="A54" s="2" t="s">
        <v>88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</row>
    <row r="56" spans="1:42" ht="14.25" x14ac:dyDescent="0.25">
      <c r="A56" s="2" t="s">
        <v>82</v>
      </c>
      <c r="B56" s="35">
        <v>0</v>
      </c>
      <c r="C56" s="36">
        <v>6.9999999999540314</v>
      </c>
      <c r="D56" s="36">
        <v>15.999999999817241</v>
      </c>
      <c r="E56" s="36">
        <v>18.999999999797588</v>
      </c>
      <c r="F56" s="36">
        <v>11.000000000003769</v>
      </c>
      <c r="G56" s="36">
        <v>27.000000002697082</v>
      </c>
      <c r="H56" s="36">
        <v>76.999999996201794</v>
      </c>
      <c r="I56" s="36">
        <v>76.999999996237108</v>
      </c>
      <c r="J56" s="36">
        <v>25.000000000001748</v>
      </c>
      <c r="K56" s="36">
        <v>34.000000001672291</v>
      </c>
      <c r="L56" s="36">
        <v>86.999999996263782</v>
      </c>
      <c r="M56" s="36">
        <v>36.000000003037805</v>
      </c>
      <c r="N56" s="36">
        <v>36.000000003037805</v>
      </c>
      <c r="O56" s="36">
        <v>91.999999996248206</v>
      </c>
      <c r="P56" s="36">
        <v>64.000000003037798</v>
      </c>
      <c r="Q56" s="36">
        <v>69.000000003037798</v>
      </c>
      <c r="R56" s="36">
        <v>69.000000003037798</v>
      </c>
      <c r="S56" s="36">
        <v>71.000000003037798</v>
      </c>
      <c r="T56" s="36">
        <v>80.000000003037798</v>
      </c>
      <c r="U56" s="36">
        <v>82.000000003037798</v>
      </c>
      <c r="V56" s="36">
        <v>86.000000002101118</v>
      </c>
      <c r="W56" s="36">
        <v>85.000000002107782</v>
      </c>
      <c r="X56" s="36">
        <v>96.000000001092019</v>
      </c>
      <c r="Y56" s="36">
        <v>99.999999999999986</v>
      </c>
      <c r="Z56" s="36">
        <v>0</v>
      </c>
      <c r="AA56" s="36">
        <v>0</v>
      </c>
      <c r="AB56" s="36">
        <v>0</v>
      </c>
      <c r="AC56" s="36">
        <v>0.99999999687046026</v>
      </c>
      <c r="AD56" s="36">
        <v>0</v>
      </c>
      <c r="AE56" s="36">
        <v>0</v>
      </c>
      <c r="AF56" s="36">
        <v>1</v>
      </c>
      <c r="AG56" s="36">
        <v>0</v>
      </c>
      <c r="AH56" s="36">
        <v>0</v>
      </c>
      <c r="AI56" s="36">
        <v>1</v>
      </c>
      <c r="AJ56" s="36">
        <v>0</v>
      </c>
      <c r="AK56" s="36">
        <v>0</v>
      </c>
      <c r="AL56" s="36">
        <v>1</v>
      </c>
      <c r="AM56" s="37">
        <v>1</v>
      </c>
      <c r="AO56" s="7"/>
      <c r="AP56" s="11"/>
    </row>
    <row r="60" spans="1:42" s="11" customFormat="1" x14ac:dyDescent="0.2">
      <c r="AO60" s="15"/>
    </row>
    <row r="61" spans="1:42" s="11" customFormat="1" x14ac:dyDescent="0.2">
      <c r="AO61" s="15"/>
    </row>
    <row r="62" spans="1:42" s="11" customFormat="1" x14ac:dyDescent="0.2">
      <c r="AO62" s="15"/>
    </row>
    <row r="63" spans="1:42" s="11" customFormat="1" x14ac:dyDescent="0.2">
      <c r="AO63" s="15"/>
    </row>
    <row r="64" spans="1:42" s="11" customFormat="1" x14ac:dyDescent="0.2">
      <c r="AO64" s="15"/>
    </row>
  </sheetData>
  <pageMargins left="0.98425196850393704" right="0.98425196850393704" top="0.98425196850393704" bottom="0.98425196850393704" header="0.51181102362204722" footer="0.51181102362204722"/>
  <pageSetup scale="5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6</vt:i4>
      </vt:variant>
    </vt:vector>
  </HeadingPairs>
  <TitlesOfParts>
    <vt:vector size="7" baseType="lpstr">
      <vt:lpstr>Modèle</vt:lpstr>
      <vt:lpstr>B.sup</vt:lpstr>
      <vt:lpstr>cj</vt:lpstr>
      <vt:lpstr>Modèle!Impression_des_titres</vt:lpstr>
      <vt:lpstr>n</vt:lpstr>
      <vt:lpstr>xj</vt:lpstr>
      <vt:lpstr>z</vt:lpstr>
    </vt:vector>
  </TitlesOfParts>
  <Company>HEC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MOG7-14d.xlsx</dc:title>
  <dc:subject>CPM et PERT</dc:subject>
  <dc:creator>Nobert, Ouellet, Parent</dc:creator>
  <dc:description>Méthodes d'optimisation pour la gestion,
Nobert, Ouellet, Parent,
Cheneliere, 2016,
chapitre 7, problème 14d</dc:description>
  <cp:lastModifiedBy>Roch Ouellet</cp:lastModifiedBy>
  <cp:lastPrinted>2008-08-08T01:38:00Z</cp:lastPrinted>
  <dcterms:created xsi:type="dcterms:W3CDTF">1998-08-12T21:45:41Z</dcterms:created>
  <dcterms:modified xsi:type="dcterms:W3CDTF">2015-11-25T19:34:13Z</dcterms:modified>
</cp:coreProperties>
</file>