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8P\"/>
    </mc:Choice>
  </mc:AlternateContent>
  <bookViews>
    <workbookView xWindow="120" yWindow="30" windowWidth="15120" windowHeight="9540"/>
  </bookViews>
  <sheets>
    <sheet name="Données" sheetId="1" r:id="rId1"/>
    <sheet name="Simul" sheetId="2" r:id="rId2"/>
    <sheet name="Résultats" sheetId="3" r:id="rId3"/>
    <sheet name="Fig1" sheetId="4" r:id="rId4"/>
    <sheet name="Fig2" sheetId="5" r:id="rId5"/>
    <sheet name="Hist-Y" sheetId="6" r:id="rId6"/>
    <sheet name="Hist-RevN" sheetId="8" r:id="rId7"/>
  </sheets>
  <definedNames>
    <definedName name="AMax">Données!$E$7</definedName>
    <definedName name="AMin">Données!$E$6</definedName>
    <definedName name="BMax">Données!$E$12</definedName>
    <definedName name="BMin">Données!$E$11</definedName>
    <definedName name="CMax">Données!$E$17</definedName>
    <definedName name="CMin">Données!$E$16</definedName>
    <definedName name="CtA">Données!$E$27</definedName>
    <definedName name="CtB">Données!$E$28</definedName>
    <definedName name="CtC">Données!$E$29</definedName>
    <definedName name="RevU">Données!$E$26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H16" i="8" l="1"/>
  <c r="E3" i="8"/>
  <c r="E2" i="8"/>
  <c r="G28" i="6"/>
  <c r="E4" i="8" l="1"/>
  <c r="D2" i="6"/>
  <c r="C3" i="6"/>
  <c r="D3" i="6" s="1"/>
  <c r="E5" i="8" l="1"/>
  <c r="E6" i="8"/>
  <c r="E7" i="8"/>
  <c r="C4" i="6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D23" i="6" s="1"/>
  <c r="D4" i="6"/>
  <c r="D6" i="6"/>
  <c r="D8" i="6"/>
  <c r="D10" i="6"/>
  <c r="D12" i="6"/>
  <c r="D14" i="6"/>
  <c r="D16" i="6"/>
  <c r="D18" i="6"/>
  <c r="D20" i="6"/>
  <c r="D22" i="6"/>
  <c r="C24" i="6"/>
  <c r="D5" i="6"/>
  <c r="D7" i="6"/>
  <c r="D9" i="6"/>
  <c r="D11" i="6"/>
  <c r="D13" i="6"/>
  <c r="D15" i="6"/>
  <c r="D17" i="6"/>
  <c r="D19" i="6"/>
  <c r="D21" i="6"/>
  <c r="E8" i="8" l="1"/>
  <c r="C25" i="6"/>
  <c r="D24" i="6"/>
  <c r="E9" i="8" l="1"/>
  <c r="E10" i="8" s="1"/>
  <c r="C26" i="6"/>
  <c r="D25" i="6"/>
  <c r="E11" i="8" l="1"/>
  <c r="E12" i="8" s="1"/>
  <c r="E13" i="8" s="1"/>
  <c r="E14" i="8" s="1"/>
  <c r="E15" i="8" s="1"/>
  <c r="E16" i="8" s="1"/>
  <c r="C27" i="6"/>
  <c r="D27" i="6" s="1"/>
  <c r="D26" i="6"/>
  <c r="D28" i="6" l="1"/>
  <c r="D1001" i="2"/>
  <c r="C1001" i="2"/>
  <c r="B1001" i="2"/>
  <c r="D1000" i="2"/>
  <c r="C1000" i="2"/>
  <c r="B1000" i="2"/>
  <c r="D999" i="2"/>
  <c r="C999" i="2"/>
  <c r="B999" i="2"/>
  <c r="D998" i="2"/>
  <c r="C998" i="2"/>
  <c r="B998" i="2"/>
  <c r="D997" i="2"/>
  <c r="C997" i="2"/>
  <c r="B997" i="2"/>
  <c r="D996" i="2"/>
  <c r="C996" i="2"/>
  <c r="B996" i="2"/>
  <c r="D995" i="2"/>
  <c r="C995" i="2"/>
  <c r="B995" i="2"/>
  <c r="D994" i="2"/>
  <c r="C994" i="2"/>
  <c r="B994" i="2"/>
  <c r="D993" i="2"/>
  <c r="C993" i="2"/>
  <c r="B993" i="2"/>
  <c r="D992" i="2"/>
  <c r="C992" i="2"/>
  <c r="B992" i="2"/>
  <c r="D991" i="2"/>
  <c r="C991" i="2"/>
  <c r="B991" i="2"/>
  <c r="D990" i="2"/>
  <c r="C990" i="2"/>
  <c r="B990" i="2"/>
  <c r="D989" i="2"/>
  <c r="C989" i="2"/>
  <c r="B989" i="2"/>
  <c r="D988" i="2"/>
  <c r="C988" i="2"/>
  <c r="B988" i="2"/>
  <c r="D987" i="2"/>
  <c r="C987" i="2"/>
  <c r="B987" i="2"/>
  <c r="D986" i="2"/>
  <c r="C986" i="2"/>
  <c r="B986" i="2"/>
  <c r="D985" i="2"/>
  <c r="C985" i="2"/>
  <c r="B985" i="2"/>
  <c r="D984" i="2"/>
  <c r="C984" i="2"/>
  <c r="B984" i="2"/>
  <c r="D983" i="2"/>
  <c r="C983" i="2"/>
  <c r="B983" i="2"/>
  <c r="D982" i="2"/>
  <c r="C982" i="2"/>
  <c r="B982" i="2"/>
  <c r="D981" i="2"/>
  <c r="C981" i="2"/>
  <c r="B981" i="2"/>
  <c r="D980" i="2"/>
  <c r="C980" i="2"/>
  <c r="B980" i="2"/>
  <c r="D979" i="2"/>
  <c r="C979" i="2"/>
  <c r="B979" i="2"/>
  <c r="D978" i="2"/>
  <c r="C978" i="2"/>
  <c r="B978" i="2"/>
  <c r="D977" i="2"/>
  <c r="C977" i="2"/>
  <c r="B977" i="2"/>
  <c r="D976" i="2"/>
  <c r="C976" i="2"/>
  <c r="B976" i="2"/>
  <c r="D975" i="2"/>
  <c r="C975" i="2"/>
  <c r="B975" i="2"/>
  <c r="D974" i="2"/>
  <c r="C974" i="2"/>
  <c r="B974" i="2"/>
  <c r="D973" i="2"/>
  <c r="C973" i="2"/>
  <c r="B973" i="2"/>
  <c r="D972" i="2"/>
  <c r="C972" i="2"/>
  <c r="B972" i="2"/>
  <c r="D971" i="2"/>
  <c r="C971" i="2"/>
  <c r="B971" i="2"/>
  <c r="D970" i="2"/>
  <c r="C970" i="2"/>
  <c r="B970" i="2"/>
  <c r="D969" i="2"/>
  <c r="C969" i="2"/>
  <c r="B969" i="2"/>
  <c r="D968" i="2"/>
  <c r="C968" i="2"/>
  <c r="B968" i="2"/>
  <c r="D967" i="2"/>
  <c r="C967" i="2"/>
  <c r="B967" i="2"/>
  <c r="D966" i="2"/>
  <c r="C966" i="2"/>
  <c r="B966" i="2"/>
  <c r="D965" i="2"/>
  <c r="C965" i="2"/>
  <c r="B965" i="2"/>
  <c r="D964" i="2"/>
  <c r="C964" i="2"/>
  <c r="B964" i="2"/>
  <c r="D963" i="2"/>
  <c r="C963" i="2"/>
  <c r="B963" i="2"/>
  <c r="D962" i="2"/>
  <c r="C962" i="2"/>
  <c r="B962" i="2"/>
  <c r="D961" i="2"/>
  <c r="C961" i="2"/>
  <c r="B961" i="2"/>
  <c r="D960" i="2"/>
  <c r="C960" i="2"/>
  <c r="B960" i="2"/>
  <c r="D959" i="2"/>
  <c r="C959" i="2"/>
  <c r="B959" i="2"/>
  <c r="D958" i="2"/>
  <c r="C958" i="2"/>
  <c r="B958" i="2"/>
  <c r="D957" i="2"/>
  <c r="C957" i="2"/>
  <c r="B957" i="2"/>
  <c r="D956" i="2"/>
  <c r="C956" i="2"/>
  <c r="B956" i="2"/>
  <c r="D955" i="2"/>
  <c r="C955" i="2"/>
  <c r="B955" i="2"/>
  <c r="D954" i="2"/>
  <c r="C954" i="2"/>
  <c r="B954" i="2"/>
  <c r="D953" i="2"/>
  <c r="C953" i="2"/>
  <c r="B953" i="2"/>
  <c r="D952" i="2"/>
  <c r="C952" i="2"/>
  <c r="B952" i="2"/>
  <c r="D951" i="2"/>
  <c r="C951" i="2"/>
  <c r="B951" i="2"/>
  <c r="D950" i="2"/>
  <c r="C950" i="2"/>
  <c r="B950" i="2"/>
  <c r="D949" i="2"/>
  <c r="C949" i="2"/>
  <c r="B949" i="2"/>
  <c r="D948" i="2"/>
  <c r="C948" i="2"/>
  <c r="B948" i="2"/>
  <c r="D947" i="2"/>
  <c r="C947" i="2"/>
  <c r="B947" i="2"/>
  <c r="D946" i="2"/>
  <c r="C946" i="2"/>
  <c r="B946" i="2"/>
  <c r="D945" i="2"/>
  <c r="C945" i="2"/>
  <c r="B945" i="2"/>
  <c r="D944" i="2"/>
  <c r="C944" i="2"/>
  <c r="B944" i="2"/>
  <c r="D943" i="2"/>
  <c r="C943" i="2"/>
  <c r="B943" i="2"/>
  <c r="D942" i="2"/>
  <c r="C942" i="2"/>
  <c r="B942" i="2"/>
  <c r="D941" i="2"/>
  <c r="C941" i="2"/>
  <c r="B941" i="2"/>
  <c r="D940" i="2"/>
  <c r="C940" i="2"/>
  <c r="B940" i="2"/>
  <c r="D939" i="2"/>
  <c r="C939" i="2"/>
  <c r="B939" i="2"/>
  <c r="D938" i="2"/>
  <c r="C938" i="2"/>
  <c r="B938" i="2"/>
  <c r="D937" i="2"/>
  <c r="C937" i="2"/>
  <c r="B937" i="2"/>
  <c r="D936" i="2"/>
  <c r="C936" i="2"/>
  <c r="B936" i="2"/>
  <c r="D935" i="2"/>
  <c r="C935" i="2"/>
  <c r="B935" i="2"/>
  <c r="D934" i="2"/>
  <c r="C934" i="2"/>
  <c r="B934" i="2"/>
  <c r="D933" i="2"/>
  <c r="C933" i="2"/>
  <c r="B933" i="2"/>
  <c r="D932" i="2"/>
  <c r="C932" i="2"/>
  <c r="B932" i="2"/>
  <c r="D931" i="2"/>
  <c r="C931" i="2"/>
  <c r="B931" i="2"/>
  <c r="D930" i="2"/>
  <c r="C930" i="2"/>
  <c r="B930" i="2"/>
  <c r="D929" i="2"/>
  <c r="C929" i="2"/>
  <c r="B929" i="2"/>
  <c r="D928" i="2"/>
  <c r="C928" i="2"/>
  <c r="B928" i="2"/>
  <c r="D927" i="2"/>
  <c r="C927" i="2"/>
  <c r="B927" i="2"/>
  <c r="D926" i="2"/>
  <c r="C926" i="2"/>
  <c r="B926" i="2"/>
  <c r="D925" i="2"/>
  <c r="C925" i="2"/>
  <c r="B925" i="2"/>
  <c r="D924" i="2"/>
  <c r="C924" i="2"/>
  <c r="B924" i="2"/>
  <c r="D923" i="2"/>
  <c r="C923" i="2"/>
  <c r="B923" i="2"/>
  <c r="D922" i="2"/>
  <c r="C922" i="2"/>
  <c r="B922" i="2"/>
  <c r="D921" i="2"/>
  <c r="C921" i="2"/>
  <c r="B921" i="2"/>
  <c r="D920" i="2"/>
  <c r="C920" i="2"/>
  <c r="B920" i="2"/>
  <c r="D919" i="2"/>
  <c r="C919" i="2"/>
  <c r="B919" i="2"/>
  <c r="D918" i="2"/>
  <c r="C918" i="2"/>
  <c r="B918" i="2"/>
  <c r="D917" i="2"/>
  <c r="C917" i="2"/>
  <c r="B917" i="2"/>
  <c r="D916" i="2"/>
  <c r="C916" i="2"/>
  <c r="B916" i="2"/>
  <c r="D915" i="2"/>
  <c r="C915" i="2"/>
  <c r="B915" i="2"/>
  <c r="D914" i="2"/>
  <c r="C914" i="2"/>
  <c r="B914" i="2"/>
  <c r="D913" i="2"/>
  <c r="C913" i="2"/>
  <c r="B913" i="2"/>
  <c r="D912" i="2"/>
  <c r="C912" i="2"/>
  <c r="B912" i="2"/>
  <c r="D911" i="2"/>
  <c r="C911" i="2"/>
  <c r="B911" i="2"/>
  <c r="D910" i="2"/>
  <c r="C910" i="2"/>
  <c r="B910" i="2"/>
  <c r="D909" i="2"/>
  <c r="C909" i="2"/>
  <c r="B909" i="2"/>
  <c r="D908" i="2"/>
  <c r="C908" i="2"/>
  <c r="B908" i="2"/>
  <c r="D907" i="2"/>
  <c r="C907" i="2"/>
  <c r="B907" i="2"/>
  <c r="D906" i="2"/>
  <c r="C906" i="2"/>
  <c r="B906" i="2"/>
  <c r="D905" i="2"/>
  <c r="C905" i="2"/>
  <c r="B905" i="2"/>
  <c r="D904" i="2"/>
  <c r="C904" i="2"/>
  <c r="B904" i="2"/>
  <c r="D903" i="2"/>
  <c r="C903" i="2"/>
  <c r="B903" i="2"/>
  <c r="D902" i="2"/>
  <c r="C902" i="2"/>
  <c r="B902" i="2"/>
  <c r="D901" i="2"/>
  <c r="C901" i="2"/>
  <c r="B901" i="2"/>
  <c r="D900" i="2"/>
  <c r="C900" i="2"/>
  <c r="B900" i="2"/>
  <c r="D899" i="2"/>
  <c r="C899" i="2"/>
  <c r="B899" i="2"/>
  <c r="D898" i="2"/>
  <c r="C898" i="2"/>
  <c r="B898" i="2"/>
  <c r="D897" i="2"/>
  <c r="C897" i="2"/>
  <c r="B897" i="2"/>
  <c r="D896" i="2"/>
  <c r="C896" i="2"/>
  <c r="B896" i="2"/>
  <c r="D895" i="2"/>
  <c r="C895" i="2"/>
  <c r="B895" i="2"/>
  <c r="D894" i="2"/>
  <c r="C894" i="2"/>
  <c r="B894" i="2"/>
  <c r="D893" i="2"/>
  <c r="C893" i="2"/>
  <c r="B893" i="2"/>
  <c r="D892" i="2"/>
  <c r="C892" i="2"/>
  <c r="B892" i="2"/>
  <c r="D891" i="2"/>
  <c r="C891" i="2"/>
  <c r="B891" i="2"/>
  <c r="D890" i="2"/>
  <c r="C890" i="2"/>
  <c r="B890" i="2"/>
  <c r="D889" i="2"/>
  <c r="C889" i="2"/>
  <c r="B889" i="2"/>
  <c r="D888" i="2"/>
  <c r="C888" i="2"/>
  <c r="B888" i="2"/>
  <c r="D887" i="2"/>
  <c r="C887" i="2"/>
  <c r="B887" i="2"/>
  <c r="D886" i="2"/>
  <c r="C886" i="2"/>
  <c r="B886" i="2"/>
  <c r="D885" i="2"/>
  <c r="C885" i="2"/>
  <c r="B885" i="2"/>
  <c r="D884" i="2"/>
  <c r="C884" i="2"/>
  <c r="B884" i="2"/>
  <c r="D883" i="2"/>
  <c r="C883" i="2"/>
  <c r="B883" i="2"/>
  <c r="D882" i="2"/>
  <c r="C882" i="2"/>
  <c r="B882" i="2"/>
  <c r="D881" i="2"/>
  <c r="C881" i="2"/>
  <c r="B881" i="2"/>
  <c r="D880" i="2"/>
  <c r="C880" i="2"/>
  <c r="B880" i="2"/>
  <c r="D879" i="2"/>
  <c r="C879" i="2"/>
  <c r="B879" i="2"/>
  <c r="D878" i="2"/>
  <c r="C878" i="2"/>
  <c r="B878" i="2"/>
  <c r="D877" i="2"/>
  <c r="C877" i="2"/>
  <c r="B877" i="2"/>
  <c r="D876" i="2"/>
  <c r="C876" i="2"/>
  <c r="B876" i="2"/>
  <c r="D875" i="2"/>
  <c r="C875" i="2"/>
  <c r="B875" i="2"/>
  <c r="D874" i="2"/>
  <c r="C874" i="2"/>
  <c r="B874" i="2"/>
  <c r="D873" i="2"/>
  <c r="C873" i="2"/>
  <c r="B873" i="2"/>
  <c r="D872" i="2"/>
  <c r="C872" i="2"/>
  <c r="B872" i="2"/>
  <c r="D871" i="2"/>
  <c r="C871" i="2"/>
  <c r="B871" i="2"/>
  <c r="D870" i="2"/>
  <c r="C870" i="2"/>
  <c r="B870" i="2"/>
  <c r="D869" i="2"/>
  <c r="C869" i="2"/>
  <c r="B869" i="2"/>
  <c r="D868" i="2"/>
  <c r="C868" i="2"/>
  <c r="B868" i="2"/>
  <c r="D867" i="2"/>
  <c r="C867" i="2"/>
  <c r="B867" i="2"/>
  <c r="D866" i="2"/>
  <c r="C866" i="2"/>
  <c r="B866" i="2"/>
  <c r="D865" i="2"/>
  <c r="C865" i="2"/>
  <c r="B865" i="2"/>
  <c r="D864" i="2"/>
  <c r="C864" i="2"/>
  <c r="B864" i="2"/>
  <c r="D863" i="2"/>
  <c r="C863" i="2"/>
  <c r="B863" i="2"/>
  <c r="D862" i="2"/>
  <c r="C862" i="2"/>
  <c r="B862" i="2"/>
  <c r="D861" i="2"/>
  <c r="C861" i="2"/>
  <c r="B861" i="2"/>
  <c r="D860" i="2"/>
  <c r="C860" i="2"/>
  <c r="B860" i="2"/>
  <c r="D859" i="2"/>
  <c r="C859" i="2"/>
  <c r="B859" i="2"/>
  <c r="D858" i="2"/>
  <c r="C858" i="2"/>
  <c r="B858" i="2"/>
  <c r="D857" i="2"/>
  <c r="C857" i="2"/>
  <c r="B857" i="2"/>
  <c r="D856" i="2"/>
  <c r="C856" i="2"/>
  <c r="B856" i="2"/>
  <c r="D855" i="2"/>
  <c r="C855" i="2"/>
  <c r="B855" i="2"/>
  <c r="D854" i="2"/>
  <c r="C854" i="2"/>
  <c r="B854" i="2"/>
  <c r="D853" i="2"/>
  <c r="C853" i="2"/>
  <c r="B853" i="2"/>
  <c r="D852" i="2"/>
  <c r="C852" i="2"/>
  <c r="B852" i="2"/>
  <c r="D851" i="2"/>
  <c r="C851" i="2"/>
  <c r="B851" i="2"/>
  <c r="D850" i="2"/>
  <c r="C850" i="2"/>
  <c r="B850" i="2"/>
  <c r="D849" i="2"/>
  <c r="C849" i="2"/>
  <c r="B849" i="2"/>
  <c r="D848" i="2"/>
  <c r="C848" i="2"/>
  <c r="B848" i="2"/>
  <c r="D847" i="2"/>
  <c r="C847" i="2"/>
  <c r="B847" i="2"/>
  <c r="D846" i="2"/>
  <c r="C846" i="2"/>
  <c r="B846" i="2"/>
  <c r="D845" i="2"/>
  <c r="C845" i="2"/>
  <c r="B845" i="2"/>
  <c r="D844" i="2"/>
  <c r="C844" i="2"/>
  <c r="B844" i="2"/>
  <c r="D843" i="2"/>
  <c r="C843" i="2"/>
  <c r="B843" i="2"/>
  <c r="D842" i="2"/>
  <c r="C842" i="2"/>
  <c r="B842" i="2"/>
  <c r="D841" i="2"/>
  <c r="C841" i="2"/>
  <c r="B841" i="2"/>
  <c r="D840" i="2"/>
  <c r="C840" i="2"/>
  <c r="B840" i="2"/>
  <c r="D839" i="2"/>
  <c r="C839" i="2"/>
  <c r="B839" i="2"/>
  <c r="D838" i="2"/>
  <c r="C838" i="2"/>
  <c r="B838" i="2"/>
  <c r="D837" i="2"/>
  <c r="C837" i="2"/>
  <c r="B837" i="2"/>
  <c r="D836" i="2"/>
  <c r="C836" i="2"/>
  <c r="B836" i="2"/>
  <c r="D835" i="2"/>
  <c r="C835" i="2"/>
  <c r="B835" i="2"/>
  <c r="D834" i="2"/>
  <c r="C834" i="2"/>
  <c r="B834" i="2"/>
  <c r="D833" i="2"/>
  <c r="C833" i="2"/>
  <c r="B833" i="2"/>
  <c r="D832" i="2"/>
  <c r="C832" i="2"/>
  <c r="B832" i="2"/>
  <c r="D831" i="2"/>
  <c r="C831" i="2"/>
  <c r="B831" i="2"/>
  <c r="D830" i="2"/>
  <c r="C830" i="2"/>
  <c r="B830" i="2"/>
  <c r="D829" i="2"/>
  <c r="C829" i="2"/>
  <c r="B829" i="2"/>
  <c r="D828" i="2"/>
  <c r="C828" i="2"/>
  <c r="B828" i="2"/>
  <c r="D827" i="2"/>
  <c r="C827" i="2"/>
  <c r="B827" i="2"/>
  <c r="D826" i="2"/>
  <c r="C826" i="2"/>
  <c r="B826" i="2"/>
  <c r="D825" i="2"/>
  <c r="C825" i="2"/>
  <c r="B825" i="2"/>
  <c r="D824" i="2"/>
  <c r="C824" i="2"/>
  <c r="B824" i="2"/>
  <c r="D823" i="2"/>
  <c r="C823" i="2"/>
  <c r="B823" i="2"/>
  <c r="D822" i="2"/>
  <c r="C822" i="2"/>
  <c r="B822" i="2"/>
  <c r="D821" i="2"/>
  <c r="C821" i="2"/>
  <c r="B821" i="2"/>
  <c r="D820" i="2"/>
  <c r="C820" i="2"/>
  <c r="B820" i="2"/>
  <c r="D819" i="2"/>
  <c r="C819" i="2"/>
  <c r="B819" i="2"/>
  <c r="D818" i="2"/>
  <c r="C818" i="2"/>
  <c r="B818" i="2"/>
  <c r="D817" i="2"/>
  <c r="C817" i="2"/>
  <c r="B817" i="2"/>
  <c r="D816" i="2"/>
  <c r="C816" i="2"/>
  <c r="B816" i="2"/>
  <c r="D815" i="2"/>
  <c r="C815" i="2"/>
  <c r="B815" i="2"/>
  <c r="D814" i="2"/>
  <c r="C814" i="2"/>
  <c r="B814" i="2"/>
  <c r="D813" i="2"/>
  <c r="C813" i="2"/>
  <c r="B813" i="2"/>
  <c r="D812" i="2"/>
  <c r="C812" i="2"/>
  <c r="B812" i="2"/>
  <c r="D811" i="2"/>
  <c r="C811" i="2"/>
  <c r="B811" i="2"/>
  <c r="D810" i="2"/>
  <c r="C810" i="2"/>
  <c r="B810" i="2"/>
  <c r="D809" i="2"/>
  <c r="C809" i="2"/>
  <c r="B809" i="2"/>
  <c r="D808" i="2"/>
  <c r="C808" i="2"/>
  <c r="B808" i="2"/>
  <c r="D807" i="2"/>
  <c r="C807" i="2"/>
  <c r="B807" i="2"/>
  <c r="D806" i="2"/>
  <c r="C806" i="2"/>
  <c r="B806" i="2"/>
  <c r="D805" i="2"/>
  <c r="C805" i="2"/>
  <c r="B805" i="2"/>
  <c r="D804" i="2"/>
  <c r="C804" i="2"/>
  <c r="B804" i="2"/>
  <c r="D803" i="2"/>
  <c r="C803" i="2"/>
  <c r="B803" i="2"/>
  <c r="D802" i="2"/>
  <c r="C802" i="2"/>
  <c r="B802" i="2"/>
  <c r="D801" i="2"/>
  <c r="C801" i="2"/>
  <c r="B801" i="2"/>
  <c r="D800" i="2"/>
  <c r="C800" i="2"/>
  <c r="B800" i="2"/>
  <c r="D799" i="2"/>
  <c r="C799" i="2"/>
  <c r="B799" i="2"/>
  <c r="D798" i="2"/>
  <c r="C798" i="2"/>
  <c r="B798" i="2"/>
  <c r="D797" i="2"/>
  <c r="C797" i="2"/>
  <c r="B797" i="2"/>
  <c r="D796" i="2"/>
  <c r="C796" i="2"/>
  <c r="B796" i="2"/>
  <c r="D795" i="2"/>
  <c r="C795" i="2"/>
  <c r="B795" i="2"/>
  <c r="D794" i="2"/>
  <c r="C794" i="2"/>
  <c r="B794" i="2"/>
  <c r="D793" i="2"/>
  <c r="C793" i="2"/>
  <c r="B793" i="2"/>
  <c r="D792" i="2"/>
  <c r="C792" i="2"/>
  <c r="B792" i="2"/>
  <c r="D791" i="2"/>
  <c r="C791" i="2"/>
  <c r="B791" i="2"/>
  <c r="D790" i="2"/>
  <c r="C790" i="2"/>
  <c r="B790" i="2"/>
  <c r="D789" i="2"/>
  <c r="C789" i="2"/>
  <c r="B789" i="2"/>
  <c r="D788" i="2"/>
  <c r="C788" i="2"/>
  <c r="B788" i="2"/>
  <c r="D787" i="2"/>
  <c r="C787" i="2"/>
  <c r="B787" i="2"/>
  <c r="D786" i="2"/>
  <c r="C786" i="2"/>
  <c r="B786" i="2"/>
  <c r="D785" i="2"/>
  <c r="C785" i="2"/>
  <c r="B785" i="2"/>
  <c r="D784" i="2"/>
  <c r="C784" i="2"/>
  <c r="B784" i="2"/>
  <c r="D783" i="2"/>
  <c r="C783" i="2"/>
  <c r="B783" i="2"/>
  <c r="D782" i="2"/>
  <c r="C782" i="2"/>
  <c r="B782" i="2"/>
  <c r="D781" i="2"/>
  <c r="C781" i="2"/>
  <c r="B781" i="2"/>
  <c r="D780" i="2"/>
  <c r="C780" i="2"/>
  <c r="B780" i="2"/>
  <c r="D779" i="2"/>
  <c r="C779" i="2"/>
  <c r="B779" i="2"/>
  <c r="D778" i="2"/>
  <c r="C778" i="2"/>
  <c r="B778" i="2"/>
  <c r="D777" i="2"/>
  <c r="C777" i="2"/>
  <c r="B777" i="2"/>
  <c r="D776" i="2"/>
  <c r="C776" i="2"/>
  <c r="B776" i="2"/>
  <c r="D775" i="2"/>
  <c r="C775" i="2"/>
  <c r="B775" i="2"/>
  <c r="D774" i="2"/>
  <c r="C774" i="2"/>
  <c r="B774" i="2"/>
  <c r="D773" i="2"/>
  <c r="C773" i="2"/>
  <c r="B773" i="2"/>
  <c r="D772" i="2"/>
  <c r="C772" i="2"/>
  <c r="B772" i="2"/>
  <c r="D771" i="2"/>
  <c r="C771" i="2"/>
  <c r="B771" i="2"/>
  <c r="D770" i="2"/>
  <c r="C770" i="2"/>
  <c r="B770" i="2"/>
  <c r="D769" i="2"/>
  <c r="C769" i="2"/>
  <c r="B769" i="2"/>
  <c r="D768" i="2"/>
  <c r="C768" i="2"/>
  <c r="B768" i="2"/>
  <c r="D767" i="2"/>
  <c r="C767" i="2"/>
  <c r="B767" i="2"/>
  <c r="D766" i="2"/>
  <c r="C766" i="2"/>
  <c r="B766" i="2"/>
  <c r="D765" i="2"/>
  <c r="C765" i="2"/>
  <c r="B765" i="2"/>
  <c r="D764" i="2"/>
  <c r="C764" i="2"/>
  <c r="B764" i="2"/>
  <c r="D763" i="2"/>
  <c r="C763" i="2"/>
  <c r="B763" i="2"/>
  <c r="D762" i="2"/>
  <c r="C762" i="2"/>
  <c r="B762" i="2"/>
  <c r="D761" i="2"/>
  <c r="C761" i="2"/>
  <c r="B761" i="2"/>
  <c r="D760" i="2"/>
  <c r="C760" i="2"/>
  <c r="B760" i="2"/>
  <c r="D759" i="2"/>
  <c r="C759" i="2"/>
  <c r="B759" i="2"/>
  <c r="D758" i="2"/>
  <c r="C758" i="2"/>
  <c r="B758" i="2"/>
  <c r="D757" i="2"/>
  <c r="C757" i="2"/>
  <c r="B757" i="2"/>
  <c r="D756" i="2"/>
  <c r="C756" i="2"/>
  <c r="B756" i="2"/>
  <c r="D755" i="2"/>
  <c r="C755" i="2"/>
  <c r="B755" i="2"/>
  <c r="D754" i="2"/>
  <c r="C754" i="2"/>
  <c r="B754" i="2"/>
  <c r="D753" i="2"/>
  <c r="C753" i="2"/>
  <c r="B753" i="2"/>
  <c r="D752" i="2"/>
  <c r="C752" i="2"/>
  <c r="B752" i="2"/>
  <c r="D751" i="2"/>
  <c r="C751" i="2"/>
  <c r="B751" i="2"/>
  <c r="D750" i="2"/>
  <c r="C750" i="2"/>
  <c r="B750" i="2"/>
  <c r="D749" i="2"/>
  <c r="C749" i="2"/>
  <c r="B749" i="2"/>
  <c r="D748" i="2"/>
  <c r="C748" i="2"/>
  <c r="B748" i="2"/>
  <c r="D747" i="2"/>
  <c r="C747" i="2"/>
  <c r="B747" i="2"/>
  <c r="D746" i="2"/>
  <c r="C746" i="2"/>
  <c r="B746" i="2"/>
  <c r="D745" i="2"/>
  <c r="C745" i="2"/>
  <c r="B745" i="2"/>
  <c r="D744" i="2"/>
  <c r="C744" i="2"/>
  <c r="B744" i="2"/>
  <c r="D743" i="2"/>
  <c r="C743" i="2"/>
  <c r="B743" i="2"/>
  <c r="D742" i="2"/>
  <c r="C742" i="2"/>
  <c r="B742" i="2"/>
  <c r="D741" i="2"/>
  <c r="C741" i="2"/>
  <c r="B741" i="2"/>
  <c r="D740" i="2"/>
  <c r="C740" i="2"/>
  <c r="B740" i="2"/>
  <c r="D739" i="2"/>
  <c r="C739" i="2"/>
  <c r="B739" i="2"/>
  <c r="D738" i="2"/>
  <c r="C738" i="2"/>
  <c r="B738" i="2"/>
  <c r="D737" i="2"/>
  <c r="C737" i="2"/>
  <c r="B737" i="2"/>
  <c r="D736" i="2"/>
  <c r="C736" i="2"/>
  <c r="B736" i="2"/>
  <c r="D735" i="2"/>
  <c r="C735" i="2"/>
  <c r="B735" i="2"/>
  <c r="D734" i="2"/>
  <c r="C734" i="2"/>
  <c r="B734" i="2"/>
  <c r="D733" i="2"/>
  <c r="C733" i="2"/>
  <c r="B733" i="2"/>
  <c r="D732" i="2"/>
  <c r="C732" i="2"/>
  <c r="B732" i="2"/>
  <c r="D731" i="2"/>
  <c r="C731" i="2"/>
  <c r="B731" i="2"/>
  <c r="D730" i="2"/>
  <c r="C730" i="2"/>
  <c r="B730" i="2"/>
  <c r="D729" i="2"/>
  <c r="C729" i="2"/>
  <c r="B729" i="2"/>
  <c r="D728" i="2"/>
  <c r="C728" i="2"/>
  <c r="B728" i="2"/>
  <c r="D727" i="2"/>
  <c r="C727" i="2"/>
  <c r="B727" i="2"/>
  <c r="D726" i="2"/>
  <c r="C726" i="2"/>
  <c r="B726" i="2"/>
  <c r="D725" i="2"/>
  <c r="C725" i="2"/>
  <c r="B725" i="2"/>
  <c r="D724" i="2"/>
  <c r="C724" i="2"/>
  <c r="B724" i="2"/>
  <c r="D723" i="2"/>
  <c r="C723" i="2"/>
  <c r="B723" i="2"/>
  <c r="D722" i="2"/>
  <c r="C722" i="2"/>
  <c r="B722" i="2"/>
  <c r="D721" i="2"/>
  <c r="C721" i="2"/>
  <c r="B721" i="2"/>
  <c r="D720" i="2"/>
  <c r="C720" i="2"/>
  <c r="B720" i="2"/>
  <c r="D719" i="2"/>
  <c r="C719" i="2"/>
  <c r="B719" i="2"/>
  <c r="D718" i="2"/>
  <c r="C718" i="2"/>
  <c r="B718" i="2"/>
  <c r="D717" i="2"/>
  <c r="C717" i="2"/>
  <c r="B717" i="2"/>
  <c r="D716" i="2"/>
  <c r="C716" i="2"/>
  <c r="B716" i="2"/>
  <c r="D715" i="2"/>
  <c r="C715" i="2"/>
  <c r="B715" i="2"/>
  <c r="D714" i="2"/>
  <c r="C714" i="2"/>
  <c r="B714" i="2"/>
  <c r="D713" i="2"/>
  <c r="C713" i="2"/>
  <c r="B713" i="2"/>
  <c r="D712" i="2"/>
  <c r="C712" i="2"/>
  <c r="B712" i="2"/>
  <c r="D711" i="2"/>
  <c r="C711" i="2"/>
  <c r="B711" i="2"/>
  <c r="D710" i="2"/>
  <c r="C710" i="2"/>
  <c r="B710" i="2"/>
  <c r="D709" i="2"/>
  <c r="C709" i="2"/>
  <c r="B709" i="2"/>
  <c r="D708" i="2"/>
  <c r="C708" i="2"/>
  <c r="B708" i="2"/>
  <c r="D707" i="2"/>
  <c r="C707" i="2"/>
  <c r="B707" i="2"/>
  <c r="D706" i="2"/>
  <c r="C706" i="2"/>
  <c r="B706" i="2"/>
  <c r="D705" i="2"/>
  <c r="C705" i="2"/>
  <c r="B705" i="2"/>
  <c r="D704" i="2"/>
  <c r="C704" i="2"/>
  <c r="B704" i="2"/>
  <c r="D703" i="2"/>
  <c r="C703" i="2"/>
  <c r="B703" i="2"/>
  <c r="D702" i="2"/>
  <c r="C702" i="2"/>
  <c r="B702" i="2"/>
  <c r="D701" i="2"/>
  <c r="C701" i="2"/>
  <c r="B701" i="2"/>
  <c r="D700" i="2"/>
  <c r="C700" i="2"/>
  <c r="B700" i="2"/>
  <c r="D699" i="2"/>
  <c r="C699" i="2"/>
  <c r="B699" i="2"/>
  <c r="D698" i="2"/>
  <c r="C698" i="2"/>
  <c r="B698" i="2"/>
  <c r="D697" i="2"/>
  <c r="C697" i="2"/>
  <c r="B697" i="2"/>
  <c r="D696" i="2"/>
  <c r="C696" i="2"/>
  <c r="B696" i="2"/>
  <c r="D695" i="2"/>
  <c r="C695" i="2"/>
  <c r="B695" i="2"/>
  <c r="D694" i="2"/>
  <c r="C694" i="2"/>
  <c r="B694" i="2"/>
  <c r="D693" i="2"/>
  <c r="C693" i="2"/>
  <c r="B693" i="2"/>
  <c r="D692" i="2"/>
  <c r="C692" i="2"/>
  <c r="B692" i="2"/>
  <c r="D691" i="2"/>
  <c r="C691" i="2"/>
  <c r="B691" i="2"/>
  <c r="D690" i="2"/>
  <c r="C690" i="2"/>
  <c r="B690" i="2"/>
  <c r="D689" i="2"/>
  <c r="C689" i="2"/>
  <c r="B689" i="2"/>
  <c r="D688" i="2"/>
  <c r="C688" i="2"/>
  <c r="B688" i="2"/>
  <c r="D687" i="2"/>
  <c r="C687" i="2"/>
  <c r="B687" i="2"/>
  <c r="D686" i="2"/>
  <c r="C686" i="2"/>
  <c r="B686" i="2"/>
  <c r="D685" i="2"/>
  <c r="C685" i="2"/>
  <c r="B685" i="2"/>
  <c r="D684" i="2"/>
  <c r="C684" i="2"/>
  <c r="B684" i="2"/>
  <c r="D683" i="2"/>
  <c r="C683" i="2"/>
  <c r="B683" i="2"/>
  <c r="D682" i="2"/>
  <c r="C682" i="2"/>
  <c r="B682" i="2"/>
  <c r="D681" i="2"/>
  <c r="C681" i="2"/>
  <c r="B681" i="2"/>
  <c r="D680" i="2"/>
  <c r="C680" i="2"/>
  <c r="B680" i="2"/>
  <c r="D679" i="2"/>
  <c r="C679" i="2"/>
  <c r="B679" i="2"/>
  <c r="D678" i="2"/>
  <c r="C678" i="2"/>
  <c r="B678" i="2"/>
  <c r="D677" i="2"/>
  <c r="C677" i="2"/>
  <c r="B677" i="2"/>
  <c r="D676" i="2"/>
  <c r="C676" i="2"/>
  <c r="B676" i="2"/>
  <c r="D675" i="2"/>
  <c r="C675" i="2"/>
  <c r="B675" i="2"/>
  <c r="D674" i="2"/>
  <c r="C674" i="2"/>
  <c r="B674" i="2"/>
  <c r="D673" i="2"/>
  <c r="C673" i="2"/>
  <c r="B673" i="2"/>
  <c r="D672" i="2"/>
  <c r="C672" i="2"/>
  <c r="B672" i="2"/>
  <c r="D671" i="2"/>
  <c r="C671" i="2"/>
  <c r="B671" i="2"/>
  <c r="D670" i="2"/>
  <c r="C670" i="2"/>
  <c r="B670" i="2"/>
  <c r="D669" i="2"/>
  <c r="C669" i="2"/>
  <c r="B669" i="2"/>
  <c r="D668" i="2"/>
  <c r="C668" i="2"/>
  <c r="B668" i="2"/>
  <c r="D667" i="2"/>
  <c r="C667" i="2"/>
  <c r="B667" i="2"/>
  <c r="D666" i="2"/>
  <c r="C666" i="2"/>
  <c r="B666" i="2"/>
  <c r="D665" i="2"/>
  <c r="C665" i="2"/>
  <c r="B665" i="2"/>
  <c r="D664" i="2"/>
  <c r="C664" i="2"/>
  <c r="B664" i="2"/>
  <c r="D663" i="2"/>
  <c r="C663" i="2"/>
  <c r="B663" i="2"/>
  <c r="D662" i="2"/>
  <c r="C662" i="2"/>
  <c r="B662" i="2"/>
  <c r="D661" i="2"/>
  <c r="C661" i="2"/>
  <c r="B661" i="2"/>
  <c r="D660" i="2"/>
  <c r="C660" i="2"/>
  <c r="B660" i="2"/>
  <c r="D659" i="2"/>
  <c r="C659" i="2"/>
  <c r="B659" i="2"/>
  <c r="D658" i="2"/>
  <c r="C658" i="2"/>
  <c r="B658" i="2"/>
  <c r="D657" i="2"/>
  <c r="C657" i="2"/>
  <c r="B657" i="2"/>
  <c r="D656" i="2"/>
  <c r="C656" i="2"/>
  <c r="B656" i="2"/>
  <c r="D655" i="2"/>
  <c r="C655" i="2"/>
  <c r="B655" i="2"/>
  <c r="D654" i="2"/>
  <c r="C654" i="2"/>
  <c r="B654" i="2"/>
  <c r="D653" i="2"/>
  <c r="C653" i="2"/>
  <c r="B653" i="2"/>
  <c r="D652" i="2"/>
  <c r="C652" i="2"/>
  <c r="B652" i="2"/>
  <c r="D651" i="2"/>
  <c r="C651" i="2"/>
  <c r="B651" i="2"/>
  <c r="D650" i="2"/>
  <c r="C650" i="2"/>
  <c r="B650" i="2"/>
  <c r="D649" i="2"/>
  <c r="C649" i="2"/>
  <c r="B649" i="2"/>
  <c r="D648" i="2"/>
  <c r="C648" i="2"/>
  <c r="B648" i="2"/>
  <c r="D647" i="2"/>
  <c r="C647" i="2"/>
  <c r="B647" i="2"/>
  <c r="D646" i="2"/>
  <c r="C646" i="2"/>
  <c r="B646" i="2"/>
  <c r="D645" i="2"/>
  <c r="C645" i="2"/>
  <c r="B645" i="2"/>
  <c r="D644" i="2"/>
  <c r="C644" i="2"/>
  <c r="B644" i="2"/>
  <c r="D643" i="2"/>
  <c r="C643" i="2"/>
  <c r="B643" i="2"/>
  <c r="D642" i="2"/>
  <c r="C642" i="2"/>
  <c r="B642" i="2"/>
  <c r="D641" i="2"/>
  <c r="C641" i="2"/>
  <c r="B641" i="2"/>
  <c r="D640" i="2"/>
  <c r="C640" i="2"/>
  <c r="B640" i="2"/>
  <c r="D639" i="2"/>
  <c r="C639" i="2"/>
  <c r="B639" i="2"/>
  <c r="D638" i="2"/>
  <c r="C638" i="2"/>
  <c r="B638" i="2"/>
  <c r="D637" i="2"/>
  <c r="C637" i="2"/>
  <c r="B637" i="2"/>
  <c r="D636" i="2"/>
  <c r="C636" i="2"/>
  <c r="B636" i="2"/>
  <c r="D635" i="2"/>
  <c r="C635" i="2"/>
  <c r="B635" i="2"/>
  <c r="D634" i="2"/>
  <c r="C634" i="2"/>
  <c r="B634" i="2"/>
  <c r="D633" i="2"/>
  <c r="C633" i="2"/>
  <c r="B633" i="2"/>
  <c r="D632" i="2"/>
  <c r="C632" i="2"/>
  <c r="B632" i="2"/>
  <c r="D631" i="2"/>
  <c r="C631" i="2"/>
  <c r="B631" i="2"/>
  <c r="D630" i="2"/>
  <c r="C630" i="2"/>
  <c r="B630" i="2"/>
  <c r="D629" i="2"/>
  <c r="C629" i="2"/>
  <c r="B629" i="2"/>
  <c r="D628" i="2"/>
  <c r="C628" i="2"/>
  <c r="B628" i="2"/>
  <c r="D627" i="2"/>
  <c r="C627" i="2"/>
  <c r="B627" i="2"/>
  <c r="D626" i="2"/>
  <c r="C626" i="2"/>
  <c r="B626" i="2"/>
  <c r="D625" i="2"/>
  <c r="C625" i="2"/>
  <c r="B625" i="2"/>
  <c r="D624" i="2"/>
  <c r="C624" i="2"/>
  <c r="B624" i="2"/>
  <c r="D623" i="2"/>
  <c r="C623" i="2"/>
  <c r="B623" i="2"/>
  <c r="D622" i="2"/>
  <c r="C622" i="2"/>
  <c r="B622" i="2"/>
  <c r="D621" i="2"/>
  <c r="C621" i="2"/>
  <c r="B621" i="2"/>
  <c r="D620" i="2"/>
  <c r="C620" i="2"/>
  <c r="B620" i="2"/>
  <c r="D619" i="2"/>
  <c r="C619" i="2"/>
  <c r="B619" i="2"/>
  <c r="D618" i="2"/>
  <c r="C618" i="2"/>
  <c r="B618" i="2"/>
  <c r="D617" i="2"/>
  <c r="C617" i="2"/>
  <c r="B617" i="2"/>
  <c r="D616" i="2"/>
  <c r="C616" i="2"/>
  <c r="B616" i="2"/>
  <c r="D615" i="2"/>
  <c r="C615" i="2"/>
  <c r="B615" i="2"/>
  <c r="D614" i="2"/>
  <c r="C614" i="2"/>
  <c r="B614" i="2"/>
  <c r="D613" i="2"/>
  <c r="C613" i="2"/>
  <c r="B613" i="2"/>
  <c r="D612" i="2"/>
  <c r="C612" i="2"/>
  <c r="B612" i="2"/>
  <c r="D611" i="2"/>
  <c r="C611" i="2"/>
  <c r="B611" i="2"/>
  <c r="D610" i="2"/>
  <c r="C610" i="2"/>
  <c r="B610" i="2"/>
  <c r="D609" i="2"/>
  <c r="C609" i="2"/>
  <c r="B609" i="2"/>
  <c r="D608" i="2"/>
  <c r="C608" i="2"/>
  <c r="B608" i="2"/>
  <c r="D607" i="2"/>
  <c r="C607" i="2"/>
  <c r="B607" i="2"/>
  <c r="D606" i="2"/>
  <c r="C606" i="2"/>
  <c r="B606" i="2"/>
  <c r="D605" i="2"/>
  <c r="C605" i="2"/>
  <c r="B605" i="2"/>
  <c r="D604" i="2"/>
  <c r="C604" i="2"/>
  <c r="B604" i="2"/>
  <c r="D603" i="2"/>
  <c r="C603" i="2"/>
  <c r="B603" i="2"/>
  <c r="D602" i="2"/>
  <c r="C602" i="2"/>
  <c r="B602" i="2"/>
  <c r="D601" i="2"/>
  <c r="C601" i="2"/>
  <c r="B601" i="2"/>
  <c r="D600" i="2"/>
  <c r="C600" i="2"/>
  <c r="B600" i="2"/>
  <c r="D599" i="2"/>
  <c r="C599" i="2"/>
  <c r="B599" i="2"/>
  <c r="D598" i="2"/>
  <c r="C598" i="2"/>
  <c r="B598" i="2"/>
  <c r="D597" i="2"/>
  <c r="C597" i="2"/>
  <c r="B597" i="2"/>
  <c r="D596" i="2"/>
  <c r="C596" i="2"/>
  <c r="B596" i="2"/>
  <c r="D595" i="2"/>
  <c r="C595" i="2"/>
  <c r="B595" i="2"/>
  <c r="D594" i="2"/>
  <c r="C594" i="2"/>
  <c r="B594" i="2"/>
  <c r="D593" i="2"/>
  <c r="C593" i="2"/>
  <c r="B593" i="2"/>
  <c r="D592" i="2"/>
  <c r="C592" i="2"/>
  <c r="B592" i="2"/>
  <c r="D591" i="2"/>
  <c r="C591" i="2"/>
  <c r="B591" i="2"/>
  <c r="D590" i="2"/>
  <c r="C590" i="2"/>
  <c r="B590" i="2"/>
  <c r="D589" i="2"/>
  <c r="C589" i="2"/>
  <c r="B589" i="2"/>
  <c r="D588" i="2"/>
  <c r="C588" i="2"/>
  <c r="B588" i="2"/>
  <c r="D587" i="2"/>
  <c r="C587" i="2"/>
  <c r="B587" i="2"/>
  <c r="D586" i="2"/>
  <c r="C586" i="2"/>
  <c r="B586" i="2"/>
  <c r="D585" i="2"/>
  <c r="C585" i="2"/>
  <c r="B585" i="2"/>
  <c r="D584" i="2"/>
  <c r="C584" i="2"/>
  <c r="B584" i="2"/>
  <c r="D583" i="2"/>
  <c r="C583" i="2"/>
  <c r="B583" i="2"/>
  <c r="D582" i="2"/>
  <c r="C582" i="2"/>
  <c r="B582" i="2"/>
  <c r="D581" i="2"/>
  <c r="C581" i="2"/>
  <c r="B581" i="2"/>
  <c r="D580" i="2"/>
  <c r="C580" i="2"/>
  <c r="B580" i="2"/>
  <c r="D579" i="2"/>
  <c r="C579" i="2"/>
  <c r="B579" i="2"/>
  <c r="D578" i="2"/>
  <c r="C578" i="2"/>
  <c r="B578" i="2"/>
  <c r="D577" i="2"/>
  <c r="C577" i="2"/>
  <c r="B577" i="2"/>
  <c r="D576" i="2"/>
  <c r="C576" i="2"/>
  <c r="B576" i="2"/>
  <c r="D575" i="2"/>
  <c r="C575" i="2"/>
  <c r="B575" i="2"/>
  <c r="D574" i="2"/>
  <c r="C574" i="2"/>
  <c r="B574" i="2"/>
  <c r="D573" i="2"/>
  <c r="C573" i="2"/>
  <c r="B573" i="2"/>
  <c r="D572" i="2"/>
  <c r="C572" i="2"/>
  <c r="B572" i="2"/>
  <c r="D571" i="2"/>
  <c r="C571" i="2"/>
  <c r="B571" i="2"/>
  <c r="D570" i="2"/>
  <c r="C570" i="2"/>
  <c r="B570" i="2"/>
  <c r="D569" i="2"/>
  <c r="C569" i="2"/>
  <c r="B569" i="2"/>
  <c r="D568" i="2"/>
  <c r="C568" i="2"/>
  <c r="B568" i="2"/>
  <c r="D567" i="2"/>
  <c r="C567" i="2"/>
  <c r="B567" i="2"/>
  <c r="D566" i="2"/>
  <c r="C566" i="2"/>
  <c r="B566" i="2"/>
  <c r="D565" i="2"/>
  <c r="C565" i="2"/>
  <c r="B565" i="2"/>
  <c r="D564" i="2"/>
  <c r="C564" i="2"/>
  <c r="B564" i="2"/>
  <c r="D563" i="2"/>
  <c r="C563" i="2"/>
  <c r="B563" i="2"/>
  <c r="D562" i="2"/>
  <c r="C562" i="2"/>
  <c r="B562" i="2"/>
  <c r="D561" i="2"/>
  <c r="C561" i="2"/>
  <c r="B561" i="2"/>
  <c r="D560" i="2"/>
  <c r="C560" i="2"/>
  <c r="B560" i="2"/>
  <c r="D559" i="2"/>
  <c r="C559" i="2"/>
  <c r="B559" i="2"/>
  <c r="D558" i="2"/>
  <c r="C558" i="2"/>
  <c r="B558" i="2"/>
  <c r="D557" i="2"/>
  <c r="C557" i="2"/>
  <c r="B557" i="2"/>
  <c r="D556" i="2"/>
  <c r="C556" i="2"/>
  <c r="B556" i="2"/>
  <c r="D555" i="2"/>
  <c r="C555" i="2"/>
  <c r="B555" i="2"/>
  <c r="D554" i="2"/>
  <c r="C554" i="2"/>
  <c r="B554" i="2"/>
  <c r="D553" i="2"/>
  <c r="C553" i="2"/>
  <c r="B553" i="2"/>
  <c r="D552" i="2"/>
  <c r="C552" i="2"/>
  <c r="B552" i="2"/>
  <c r="D551" i="2"/>
  <c r="C551" i="2"/>
  <c r="B551" i="2"/>
  <c r="D550" i="2"/>
  <c r="C550" i="2"/>
  <c r="B550" i="2"/>
  <c r="D549" i="2"/>
  <c r="C549" i="2"/>
  <c r="B549" i="2"/>
  <c r="D548" i="2"/>
  <c r="C548" i="2"/>
  <c r="B548" i="2"/>
  <c r="D547" i="2"/>
  <c r="C547" i="2"/>
  <c r="B547" i="2"/>
  <c r="D546" i="2"/>
  <c r="C546" i="2"/>
  <c r="B546" i="2"/>
  <c r="D545" i="2"/>
  <c r="C545" i="2"/>
  <c r="B545" i="2"/>
  <c r="D544" i="2"/>
  <c r="C544" i="2"/>
  <c r="B544" i="2"/>
  <c r="D543" i="2"/>
  <c r="C543" i="2"/>
  <c r="B543" i="2"/>
  <c r="D542" i="2"/>
  <c r="C542" i="2"/>
  <c r="B542" i="2"/>
  <c r="D541" i="2"/>
  <c r="C541" i="2"/>
  <c r="B541" i="2"/>
  <c r="D540" i="2"/>
  <c r="C540" i="2"/>
  <c r="B540" i="2"/>
  <c r="D539" i="2"/>
  <c r="C539" i="2"/>
  <c r="B539" i="2"/>
  <c r="D538" i="2"/>
  <c r="C538" i="2"/>
  <c r="B538" i="2"/>
  <c r="D537" i="2"/>
  <c r="C537" i="2"/>
  <c r="B537" i="2"/>
  <c r="D536" i="2"/>
  <c r="C536" i="2"/>
  <c r="B536" i="2"/>
  <c r="D535" i="2"/>
  <c r="C535" i="2"/>
  <c r="B535" i="2"/>
  <c r="D534" i="2"/>
  <c r="C534" i="2"/>
  <c r="B534" i="2"/>
  <c r="D533" i="2"/>
  <c r="C533" i="2"/>
  <c r="B533" i="2"/>
  <c r="D532" i="2"/>
  <c r="C532" i="2"/>
  <c r="B532" i="2"/>
  <c r="D531" i="2"/>
  <c r="C531" i="2"/>
  <c r="B531" i="2"/>
  <c r="D530" i="2"/>
  <c r="C530" i="2"/>
  <c r="B530" i="2"/>
  <c r="D529" i="2"/>
  <c r="C529" i="2"/>
  <c r="B529" i="2"/>
  <c r="D528" i="2"/>
  <c r="C528" i="2"/>
  <c r="B528" i="2"/>
  <c r="D527" i="2"/>
  <c r="C527" i="2"/>
  <c r="B527" i="2"/>
  <c r="D526" i="2"/>
  <c r="C526" i="2"/>
  <c r="B526" i="2"/>
  <c r="D525" i="2"/>
  <c r="C525" i="2"/>
  <c r="B525" i="2"/>
  <c r="D524" i="2"/>
  <c r="C524" i="2"/>
  <c r="B524" i="2"/>
  <c r="D523" i="2"/>
  <c r="C523" i="2"/>
  <c r="B523" i="2"/>
  <c r="D522" i="2"/>
  <c r="C522" i="2"/>
  <c r="B522" i="2"/>
  <c r="D521" i="2"/>
  <c r="C521" i="2"/>
  <c r="B521" i="2"/>
  <c r="D520" i="2"/>
  <c r="C520" i="2"/>
  <c r="B520" i="2"/>
  <c r="D519" i="2"/>
  <c r="C519" i="2"/>
  <c r="B519" i="2"/>
  <c r="D518" i="2"/>
  <c r="C518" i="2"/>
  <c r="B518" i="2"/>
  <c r="D517" i="2"/>
  <c r="C517" i="2"/>
  <c r="B517" i="2"/>
  <c r="D516" i="2"/>
  <c r="C516" i="2"/>
  <c r="B516" i="2"/>
  <c r="D515" i="2"/>
  <c r="C515" i="2"/>
  <c r="B515" i="2"/>
  <c r="D514" i="2"/>
  <c r="C514" i="2"/>
  <c r="B514" i="2"/>
  <c r="D513" i="2"/>
  <c r="C513" i="2"/>
  <c r="B513" i="2"/>
  <c r="D512" i="2"/>
  <c r="C512" i="2"/>
  <c r="B512" i="2"/>
  <c r="D511" i="2"/>
  <c r="C511" i="2"/>
  <c r="B511" i="2"/>
  <c r="D510" i="2"/>
  <c r="C510" i="2"/>
  <c r="B510" i="2"/>
  <c r="D509" i="2"/>
  <c r="C509" i="2"/>
  <c r="B509" i="2"/>
  <c r="D508" i="2"/>
  <c r="C508" i="2"/>
  <c r="B508" i="2"/>
  <c r="D507" i="2"/>
  <c r="C507" i="2"/>
  <c r="B507" i="2"/>
  <c r="D506" i="2"/>
  <c r="C506" i="2"/>
  <c r="B506" i="2"/>
  <c r="D505" i="2"/>
  <c r="C505" i="2"/>
  <c r="B505" i="2"/>
  <c r="D504" i="2"/>
  <c r="C504" i="2"/>
  <c r="B504" i="2"/>
  <c r="D503" i="2"/>
  <c r="C503" i="2"/>
  <c r="B503" i="2"/>
  <c r="D502" i="2"/>
  <c r="C502" i="2"/>
  <c r="B502" i="2"/>
  <c r="D501" i="2"/>
  <c r="C501" i="2"/>
  <c r="B501" i="2"/>
  <c r="D500" i="2"/>
  <c r="C500" i="2"/>
  <c r="B500" i="2"/>
  <c r="D499" i="2"/>
  <c r="C499" i="2"/>
  <c r="B499" i="2"/>
  <c r="D498" i="2"/>
  <c r="C498" i="2"/>
  <c r="B498" i="2"/>
  <c r="D497" i="2"/>
  <c r="C497" i="2"/>
  <c r="B497" i="2"/>
  <c r="D496" i="2"/>
  <c r="C496" i="2"/>
  <c r="B496" i="2"/>
  <c r="D495" i="2"/>
  <c r="C495" i="2"/>
  <c r="B495" i="2"/>
  <c r="D494" i="2"/>
  <c r="C494" i="2"/>
  <c r="B494" i="2"/>
  <c r="D493" i="2"/>
  <c r="C493" i="2"/>
  <c r="B493" i="2"/>
  <c r="D492" i="2"/>
  <c r="C492" i="2"/>
  <c r="B492" i="2"/>
  <c r="D491" i="2"/>
  <c r="C491" i="2"/>
  <c r="B491" i="2"/>
  <c r="D490" i="2"/>
  <c r="C490" i="2"/>
  <c r="B490" i="2"/>
  <c r="D489" i="2"/>
  <c r="C489" i="2"/>
  <c r="B489" i="2"/>
  <c r="D488" i="2"/>
  <c r="C488" i="2"/>
  <c r="B488" i="2"/>
  <c r="D487" i="2"/>
  <c r="C487" i="2"/>
  <c r="B487" i="2"/>
  <c r="D486" i="2"/>
  <c r="C486" i="2"/>
  <c r="B486" i="2"/>
  <c r="D485" i="2"/>
  <c r="C485" i="2"/>
  <c r="B485" i="2"/>
  <c r="D484" i="2"/>
  <c r="C484" i="2"/>
  <c r="B484" i="2"/>
  <c r="D483" i="2"/>
  <c r="C483" i="2"/>
  <c r="B483" i="2"/>
  <c r="D482" i="2"/>
  <c r="C482" i="2"/>
  <c r="B482" i="2"/>
  <c r="D481" i="2"/>
  <c r="C481" i="2"/>
  <c r="B481" i="2"/>
  <c r="D480" i="2"/>
  <c r="C480" i="2"/>
  <c r="B480" i="2"/>
  <c r="D479" i="2"/>
  <c r="C479" i="2"/>
  <c r="B479" i="2"/>
  <c r="D478" i="2"/>
  <c r="C478" i="2"/>
  <c r="B478" i="2"/>
  <c r="D477" i="2"/>
  <c r="C477" i="2"/>
  <c r="B477" i="2"/>
  <c r="D476" i="2"/>
  <c r="C476" i="2"/>
  <c r="B476" i="2"/>
  <c r="D475" i="2"/>
  <c r="C475" i="2"/>
  <c r="B475" i="2"/>
  <c r="D474" i="2"/>
  <c r="C474" i="2"/>
  <c r="B474" i="2"/>
  <c r="D473" i="2"/>
  <c r="C473" i="2"/>
  <c r="B473" i="2"/>
  <c r="D472" i="2"/>
  <c r="C472" i="2"/>
  <c r="B472" i="2"/>
  <c r="D471" i="2"/>
  <c r="C471" i="2"/>
  <c r="B471" i="2"/>
  <c r="D470" i="2"/>
  <c r="C470" i="2"/>
  <c r="B470" i="2"/>
  <c r="D469" i="2"/>
  <c r="C469" i="2"/>
  <c r="B469" i="2"/>
  <c r="D468" i="2"/>
  <c r="C468" i="2"/>
  <c r="B468" i="2"/>
  <c r="D467" i="2"/>
  <c r="C467" i="2"/>
  <c r="B467" i="2"/>
  <c r="D466" i="2"/>
  <c r="C466" i="2"/>
  <c r="B466" i="2"/>
  <c r="D465" i="2"/>
  <c r="C465" i="2"/>
  <c r="B465" i="2"/>
  <c r="D464" i="2"/>
  <c r="C464" i="2"/>
  <c r="B464" i="2"/>
  <c r="D463" i="2"/>
  <c r="C463" i="2"/>
  <c r="B463" i="2"/>
  <c r="D462" i="2"/>
  <c r="C462" i="2"/>
  <c r="B462" i="2"/>
  <c r="D461" i="2"/>
  <c r="C461" i="2"/>
  <c r="B461" i="2"/>
  <c r="D460" i="2"/>
  <c r="C460" i="2"/>
  <c r="B460" i="2"/>
  <c r="D459" i="2"/>
  <c r="C459" i="2"/>
  <c r="B459" i="2"/>
  <c r="D458" i="2"/>
  <c r="C458" i="2"/>
  <c r="B458" i="2"/>
  <c r="D457" i="2"/>
  <c r="C457" i="2"/>
  <c r="B457" i="2"/>
  <c r="D456" i="2"/>
  <c r="C456" i="2"/>
  <c r="B456" i="2"/>
  <c r="D455" i="2"/>
  <c r="C455" i="2"/>
  <c r="B455" i="2"/>
  <c r="D454" i="2"/>
  <c r="C454" i="2"/>
  <c r="B454" i="2"/>
  <c r="D453" i="2"/>
  <c r="C453" i="2"/>
  <c r="B453" i="2"/>
  <c r="D452" i="2"/>
  <c r="C452" i="2"/>
  <c r="B452" i="2"/>
  <c r="D451" i="2"/>
  <c r="C451" i="2"/>
  <c r="B451" i="2"/>
  <c r="D450" i="2"/>
  <c r="C450" i="2"/>
  <c r="B450" i="2"/>
  <c r="D449" i="2"/>
  <c r="C449" i="2"/>
  <c r="B449" i="2"/>
  <c r="D448" i="2"/>
  <c r="C448" i="2"/>
  <c r="B448" i="2"/>
  <c r="D447" i="2"/>
  <c r="C447" i="2"/>
  <c r="B447" i="2"/>
  <c r="D446" i="2"/>
  <c r="C446" i="2"/>
  <c r="B446" i="2"/>
  <c r="D445" i="2"/>
  <c r="C445" i="2"/>
  <c r="B445" i="2"/>
  <c r="D444" i="2"/>
  <c r="C444" i="2"/>
  <c r="B444" i="2"/>
  <c r="D443" i="2"/>
  <c r="C443" i="2"/>
  <c r="B443" i="2"/>
  <c r="D442" i="2"/>
  <c r="C442" i="2"/>
  <c r="B442" i="2"/>
  <c r="D441" i="2"/>
  <c r="C441" i="2"/>
  <c r="B441" i="2"/>
  <c r="D440" i="2"/>
  <c r="C440" i="2"/>
  <c r="B440" i="2"/>
  <c r="D439" i="2"/>
  <c r="C439" i="2"/>
  <c r="B439" i="2"/>
  <c r="D438" i="2"/>
  <c r="C438" i="2"/>
  <c r="B438" i="2"/>
  <c r="D437" i="2"/>
  <c r="C437" i="2"/>
  <c r="B437" i="2"/>
  <c r="D436" i="2"/>
  <c r="C436" i="2"/>
  <c r="B436" i="2"/>
  <c r="D435" i="2"/>
  <c r="C435" i="2"/>
  <c r="B435" i="2"/>
  <c r="D434" i="2"/>
  <c r="C434" i="2"/>
  <c r="B434" i="2"/>
  <c r="D433" i="2"/>
  <c r="C433" i="2"/>
  <c r="B433" i="2"/>
  <c r="D432" i="2"/>
  <c r="C432" i="2"/>
  <c r="B432" i="2"/>
  <c r="D431" i="2"/>
  <c r="C431" i="2"/>
  <c r="B431" i="2"/>
  <c r="D430" i="2"/>
  <c r="C430" i="2"/>
  <c r="B430" i="2"/>
  <c r="D429" i="2"/>
  <c r="C429" i="2"/>
  <c r="B429" i="2"/>
  <c r="D428" i="2"/>
  <c r="C428" i="2"/>
  <c r="B428" i="2"/>
  <c r="D427" i="2"/>
  <c r="C427" i="2"/>
  <c r="B427" i="2"/>
  <c r="D426" i="2"/>
  <c r="C426" i="2"/>
  <c r="B426" i="2"/>
  <c r="D425" i="2"/>
  <c r="C425" i="2"/>
  <c r="B425" i="2"/>
  <c r="D424" i="2"/>
  <c r="C424" i="2"/>
  <c r="B424" i="2"/>
  <c r="D423" i="2"/>
  <c r="C423" i="2"/>
  <c r="B423" i="2"/>
  <c r="D422" i="2"/>
  <c r="C422" i="2"/>
  <c r="B422" i="2"/>
  <c r="D421" i="2"/>
  <c r="C421" i="2"/>
  <c r="B421" i="2"/>
  <c r="D420" i="2"/>
  <c r="C420" i="2"/>
  <c r="B420" i="2"/>
  <c r="D419" i="2"/>
  <c r="C419" i="2"/>
  <c r="B419" i="2"/>
  <c r="D418" i="2"/>
  <c r="C418" i="2"/>
  <c r="B418" i="2"/>
  <c r="D417" i="2"/>
  <c r="C417" i="2"/>
  <c r="B417" i="2"/>
  <c r="D416" i="2"/>
  <c r="C416" i="2"/>
  <c r="B416" i="2"/>
  <c r="D415" i="2"/>
  <c r="C415" i="2"/>
  <c r="B415" i="2"/>
  <c r="D414" i="2"/>
  <c r="C414" i="2"/>
  <c r="B414" i="2"/>
  <c r="D413" i="2"/>
  <c r="C413" i="2"/>
  <c r="B413" i="2"/>
  <c r="D412" i="2"/>
  <c r="C412" i="2"/>
  <c r="B412" i="2"/>
  <c r="D411" i="2"/>
  <c r="C411" i="2"/>
  <c r="B411" i="2"/>
  <c r="D410" i="2"/>
  <c r="C410" i="2"/>
  <c r="B410" i="2"/>
  <c r="D409" i="2"/>
  <c r="C409" i="2"/>
  <c r="B409" i="2"/>
  <c r="D408" i="2"/>
  <c r="C408" i="2"/>
  <c r="B408" i="2"/>
  <c r="D407" i="2"/>
  <c r="C407" i="2"/>
  <c r="B407" i="2"/>
  <c r="D406" i="2"/>
  <c r="C406" i="2"/>
  <c r="B406" i="2"/>
  <c r="D405" i="2"/>
  <c r="C405" i="2"/>
  <c r="B405" i="2"/>
  <c r="D404" i="2"/>
  <c r="C404" i="2"/>
  <c r="B404" i="2"/>
  <c r="D403" i="2"/>
  <c r="C403" i="2"/>
  <c r="B403" i="2"/>
  <c r="D402" i="2"/>
  <c r="C402" i="2"/>
  <c r="B402" i="2"/>
  <c r="D401" i="2"/>
  <c r="C401" i="2"/>
  <c r="B401" i="2"/>
  <c r="D400" i="2"/>
  <c r="C400" i="2"/>
  <c r="B400" i="2"/>
  <c r="D399" i="2"/>
  <c r="C399" i="2"/>
  <c r="B399" i="2"/>
  <c r="D398" i="2"/>
  <c r="C398" i="2"/>
  <c r="B398" i="2"/>
  <c r="D397" i="2"/>
  <c r="C397" i="2"/>
  <c r="B397" i="2"/>
  <c r="D396" i="2"/>
  <c r="C396" i="2"/>
  <c r="B396" i="2"/>
  <c r="D395" i="2"/>
  <c r="C395" i="2"/>
  <c r="B395" i="2"/>
  <c r="D394" i="2"/>
  <c r="C394" i="2"/>
  <c r="B394" i="2"/>
  <c r="D393" i="2"/>
  <c r="C393" i="2"/>
  <c r="B393" i="2"/>
  <c r="D392" i="2"/>
  <c r="C392" i="2"/>
  <c r="B392" i="2"/>
  <c r="D391" i="2"/>
  <c r="C391" i="2"/>
  <c r="B391" i="2"/>
  <c r="D390" i="2"/>
  <c r="C390" i="2"/>
  <c r="B390" i="2"/>
  <c r="D389" i="2"/>
  <c r="C389" i="2"/>
  <c r="B389" i="2"/>
  <c r="D388" i="2"/>
  <c r="C388" i="2"/>
  <c r="B388" i="2"/>
  <c r="D387" i="2"/>
  <c r="C387" i="2"/>
  <c r="B387" i="2"/>
  <c r="D386" i="2"/>
  <c r="C386" i="2"/>
  <c r="B386" i="2"/>
  <c r="D385" i="2"/>
  <c r="C385" i="2"/>
  <c r="B385" i="2"/>
  <c r="D384" i="2"/>
  <c r="C384" i="2"/>
  <c r="B384" i="2"/>
  <c r="D383" i="2"/>
  <c r="C383" i="2"/>
  <c r="B383" i="2"/>
  <c r="D382" i="2"/>
  <c r="C382" i="2"/>
  <c r="B382" i="2"/>
  <c r="D381" i="2"/>
  <c r="C381" i="2"/>
  <c r="B381" i="2"/>
  <c r="D380" i="2"/>
  <c r="C380" i="2"/>
  <c r="B380" i="2"/>
  <c r="D379" i="2"/>
  <c r="C379" i="2"/>
  <c r="B379" i="2"/>
  <c r="D378" i="2"/>
  <c r="C378" i="2"/>
  <c r="B378" i="2"/>
  <c r="D377" i="2"/>
  <c r="C377" i="2"/>
  <c r="B377" i="2"/>
  <c r="D376" i="2"/>
  <c r="C376" i="2"/>
  <c r="B376" i="2"/>
  <c r="D375" i="2"/>
  <c r="C375" i="2"/>
  <c r="B375" i="2"/>
  <c r="D374" i="2"/>
  <c r="C374" i="2"/>
  <c r="B374" i="2"/>
  <c r="D373" i="2"/>
  <c r="C373" i="2"/>
  <c r="B373" i="2"/>
  <c r="D372" i="2"/>
  <c r="C372" i="2"/>
  <c r="B372" i="2"/>
  <c r="D371" i="2"/>
  <c r="C371" i="2"/>
  <c r="B371" i="2"/>
  <c r="D370" i="2"/>
  <c r="C370" i="2"/>
  <c r="B370" i="2"/>
  <c r="D369" i="2"/>
  <c r="C369" i="2"/>
  <c r="B369" i="2"/>
  <c r="D368" i="2"/>
  <c r="C368" i="2"/>
  <c r="B368" i="2"/>
  <c r="D367" i="2"/>
  <c r="C367" i="2"/>
  <c r="B367" i="2"/>
  <c r="D366" i="2"/>
  <c r="C366" i="2"/>
  <c r="B366" i="2"/>
  <c r="D365" i="2"/>
  <c r="C365" i="2"/>
  <c r="B365" i="2"/>
  <c r="D364" i="2"/>
  <c r="C364" i="2"/>
  <c r="B364" i="2"/>
  <c r="D363" i="2"/>
  <c r="C363" i="2"/>
  <c r="B363" i="2"/>
  <c r="D362" i="2"/>
  <c r="C362" i="2"/>
  <c r="B362" i="2"/>
  <c r="D361" i="2"/>
  <c r="C361" i="2"/>
  <c r="B361" i="2"/>
  <c r="D360" i="2"/>
  <c r="C360" i="2"/>
  <c r="B360" i="2"/>
  <c r="D359" i="2"/>
  <c r="C359" i="2"/>
  <c r="B359" i="2"/>
  <c r="D358" i="2"/>
  <c r="C358" i="2"/>
  <c r="B358" i="2"/>
  <c r="D357" i="2"/>
  <c r="C357" i="2"/>
  <c r="B357" i="2"/>
  <c r="D356" i="2"/>
  <c r="C356" i="2"/>
  <c r="B356" i="2"/>
  <c r="D355" i="2"/>
  <c r="C355" i="2"/>
  <c r="B355" i="2"/>
  <c r="D354" i="2"/>
  <c r="C354" i="2"/>
  <c r="B354" i="2"/>
  <c r="D353" i="2"/>
  <c r="C353" i="2"/>
  <c r="B353" i="2"/>
  <c r="D352" i="2"/>
  <c r="C352" i="2"/>
  <c r="B352" i="2"/>
  <c r="D351" i="2"/>
  <c r="C351" i="2"/>
  <c r="B351" i="2"/>
  <c r="D350" i="2"/>
  <c r="C350" i="2"/>
  <c r="B350" i="2"/>
  <c r="D349" i="2"/>
  <c r="C349" i="2"/>
  <c r="B349" i="2"/>
  <c r="D348" i="2"/>
  <c r="C348" i="2"/>
  <c r="B348" i="2"/>
  <c r="D347" i="2"/>
  <c r="C347" i="2"/>
  <c r="B347" i="2"/>
  <c r="D346" i="2"/>
  <c r="C346" i="2"/>
  <c r="B346" i="2"/>
  <c r="D345" i="2"/>
  <c r="C345" i="2"/>
  <c r="B345" i="2"/>
  <c r="D344" i="2"/>
  <c r="C344" i="2"/>
  <c r="B344" i="2"/>
  <c r="D343" i="2"/>
  <c r="C343" i="2"/>
  <c r="B343" i="2"/>
  <c r="D342" i="2"/>
  <c r="C342" i="2"/>
  <c r="B342" i="2"/>
  <c r="D341" i="2"/>
  <c r="C341" i="2"/>
  <c r="B341" i="2"/>
  <c r="D340" i="2"/>
  <c r="C340" i="2"/>
  <c r="B340" i="2"/>
  <c r="D339" i="2"/>
  <c r="C339" i="2"/>
  <c r="B339" i="2"/>
  <c r="D338" i="2"/>
  <c r="C338" i="2"/>
  <c r="B338" i="2"/>
  <c r="D337" i="2"/>
  <c r="C337" i="2"/>
  <c r="B337" i="2"/>
  <c r="D336" i="2"/>
  <c r="C336" i="2"/>
  <c r="B336" i="2"/>
  <c r="D335" i="2"/>
  <c r="C335" i="2"/>
  <c r="B335" i="2"/>
  <c r="D334" i="2"/>
  <c r="C334" i="2"/>
  <c r="B334" i="2"/>
  <c r="D333" i="2"/>
  <c r="C333" i="2"/>
  <c r="B333" i="2"/>
  <c r="D332" i="2"/>
  <c r="C332" i="2"/>
  <c r="B332" i="2"/>
  <c r="D331" i="2"/>
  <c r="C331" i="2"/>
  <c r="B331" i="2"/>
  <c r="D330" i="2"/>
  <c r="C330" i="2"/>
  <c r="B330" i="2"/>
  <c r="D329" i="2"/>
  <c r="C329" i="2"/>
  <c r="B329" i="2"/>
  <c r="D328" i="2"/>
  <c r="C328" i="2"/>
  <c r="B328" i="2"/>
  <c r="D327" i="2"/>
  <c r="C327" i="2"/>
  <c r="B327" i="2"/>
  <c r="D326" i="2"/>
  <c r="C326" i="2"/>
  <c r="B326" i="2"/>
  <c r="D325" i="2"/>
  <c r="C325" i="2"/>
  <c r="B325" i="2"/>
  <c r="D324" i="2"/>
  <c r="C324" i="2"/>
  <c r="B324" i="2"/>
  <c r="D323" i="2"/>
  <c r="C323" i="2"/>
  <c r="B323" i="2"/>
  <c r="D322" i="2"/>
  <c r="C322" i="2"/>
  <c r="B322" i="2"/>
  <c r="D321" i="2"/>
  <c r="C321" i="2"/>
  <c r="B321" i="2"/>
  <c r="D320" i="2"/>
  <c r="C320" i="2"/>
  <c r="B320" i="2"/>
  <c r="D319" i="2"/>
  <c r="C319" i="2"/>
  <c r="B319" i="2"/>
  <c r="D318" i="2"/>
  <c r="C318" i="2"/>
  <c r="B318" i="2"/>
  <c r="D317" i="2"/>
  <c r="C317" i="2"/>
  <c r="B317" i="2"/>
  <c r="D316" i="2"/>
  <c r="C316" i="2"/>
  <c r="B316" i="2"/>
  <c r="D315" i="2"/>
  <c r="C315" i="2"/>
  <c r="B315" i="2"/>
  <c r="D314" i="2"/>
  <c r="C314" i="2"/>
  <c r="B314" i="2"/>
  <c r="D313" i="2"/>
  <c r="C313" i="2"/>
  <c r="B313" i="2"/>
  <c r="D312" i="2"/>
  <c r="C312" i="2"/>
  <c r="B312" i="2"/>
  <c r="D311" i="2"/>
  <c r="C311" i="2"/>
  <c r="B311" i="2"/>
  <c r="D310" i="2"/>
  <c r="C310" i="2"/>
  <c r="B310" i="2"/>
  <c r="D309" i="2"/>
  <c r="C309" i="2"/>
  <c r="B309" i="2"/>
  <c r="D308" i="2"/>
  <c r="C308" i="2"/>
  <c r="B308" i="2"/>
  <c r="D307" i="2"/>
  <c r="C307" i="2"/>
  <c r="B307" i="2"/>
  <c r="D306" i="2"/>
  <c r="C306" i="2"/>
  <c r="B306" i="2"/>
  <c r="D305" i="2"/>
  <c r="C305" i="2"/>
  <c r="B305" i="2"/>
  <c r="D304" i="2"/>
  <c r="C304" i="2"/>
  <c r="B304" i="2"/>
  <c r="D303" i="2"/>
  <c r="C303" i="2"/>
  <c r="B303" i="2"/>
  <c r="D302" i="2"/>
  <c r="C302" i="2"/>
  <c r="B302" i="2"/>
  <c r="D301" i="2"/>
  <c r="C301" i="2"/>
  <c r="B301" i="2"/>
  <c r="D300" i="2"/>
  <c r="C300" i="2"/>
  <c r="B300" i="2"/>
  <c r="D299" i="2"/>
  <c r="C299" i="2"/>
  <c r="B299" i="2"/>
  <c r="D298" i="2"/>
  <c r="C298" i="2"/>
  <c r="B298" i="2"/>
  <c r="D297" i="2"/>
  <c r="C297" i="2"/>
  <c r="B297" i="2"/>
  <c r="D296" i="2"/>
  <c r="C296" i="2"/>
  <c r="B296" i="2"/>
  <c r="D295" i="2"/>
  <c r="C295" i="2"/>
  <c r="B295" i="2"/>
  <c r="D294" i="2"/>
  <c r="C294" i="2"/>
  <c r="B294" i="2"/>
  <c r="D293" i="2"/>
  <c r="C293" i="2"/>
  <c r="B293" i="2"/>
  <c r="D292" i="2"/>
  <c r="C292" i="2"/>
  <c r="B292" i="2"/>
  <c r="D291" i="2"/>
  <c r="C291" i="2"/>
  <c r="B291" i="2"/>
  <c r="D290" i="2"/>
  <c r="C290" i="2"/>
  <c r="B290" i="2"/>
  <c r="D289" i="2"/>
  <c r="C289" i="2"/>
  <c r="B289" i="2"/>
  <c r="D288" i="2"/>
  <c r="C288" i="2"/>
  <c r="B288" i="2"/>
  <c r="D287" i="2"/>
  <c r="C287" i="2"/>
  <c r="B287" i="2"/>
  <c r="D286" i="2"/>
  <c r="C286" i="2"/>
  <c r="B286" i="2"/>
  <c r="D285" i="2"/>
  <c r="C285" i="2"/>
  <c r="B285" i="2"/>
  <c r="D284" i="2"/>
  <c r="C284" i="2"/>
  <c r="B284" i="2"/>
  <c r="D283" i="2"/>
  <c r="C283" i="2"/>
  <c r="B283" i="2"/>
  <c r="D282" i="2"/>
  <c r="C282" i="2"/>
  <c r="B282" i="2"/>
  <c r="D281" i="2"/>
  <c r="C281" i="2"/>
  <c r="B281" i="2"/>
  <c r="D280" i="2"/>
  <c r="C280" i="2"/>
  <c r="B280" i="2"/>
  <c r="D279" i="2"/>
  <c r="C279" i="2"/>
  <c r="B279" i="2"/>
  <c r="D278" i="2"/>
  <c r="C278" i="2"/>
  <c r="B278" i="2"/>
  <c r="D277" i="2"/>
  <c r="C277" i="2"/>
  <c r="B277" i="2"/>
  <c r="D276" i="2"/>
  <c r="C276" i="2"/>
  <c r="B276" i="2"/>
  <c r="D275" i="2"/>
  <c r="C275" i="2"/>
  <c r="B275" i="2"/>
  <c r="D274" i="2"/>
  <c r="C274" i="2"/>
  <c r="B274" i="2"/>
  <c r="D273" i="2"/>
  <c r="C273" i="2"/>
  <c r="B273" i="2"/>
  <c r="D272" i="2"/>
  <c r="C272" i="2"/>
  <c r="B272" i="2"/>
  <c r="D271" i="2"/>
  <c r="C271" i="2"/>
  <c r="B271" i="2"/>
  <c r="D270" i="2"/>
  <c r="C270" i="2"/>
  <c r="B270" i="2"/>
  <c r="D269" i="2"/>
  <c r="C269" i="2"/>
  <c r="B269" i="2"/>
  <c r="D268" i="2"/>
  <c r="C268" i="2"/>
  <c r="B268" i="2"/>
  <c r="D267" i="2"/>
  <c r="C267" i="2"/>
  <c r="B267" i="2"/>
  <c r="D266" i="2"/>
  <c r="C266" i="2"/>
  <c r="B266" i="2"/>
  <c r="D265" i="2"/>
  <c r="C265" i="2"/>
  <c r="B265" i="2"/>
  <c r="D264" i="2"/>
  <c r="C264" i="2"/>
  <c r="B264" i="2"/>
  <c r="D263" i="2"/>
  <c r="C263" i="2"/>
  <c r="B263" i="2"/>
  <c r="D262" i="2"/>
  <c r="C262" i="2"/>
  <c r="B262" i="2"/>
  <c r="D261" i="2"/>
  <c r="C261" i="2"/>
  <c r="B261" i="2"/>
  <c r="D260" i="2"/>
  <c r="C260" i="2"/>
  <c r="B260" i="2"/>
  <c r="D259" i="2"/>
  <c r="C259" i="2"/>
  <c r="B259" i="2"/>
  <c r="D258" i="2"/>
  <c r="C258" i="2"/>
  <c r="B258" i="2"/>
  <c r="D257" i="2"/>
  <c r="C257" i="2"/>
  <c r="B257" i="2"/>
  <c r="D256" i="2"/>
  <c r="C256" i="2"/>
  <c r="B256" i="2"/>
  <c r="D255" i="2"/>
  <c r="C255" i="2"/>
  <c r="B255" i="2"/>
  <c r="D254" i="2"/>
  <c r="C254" i="2"/>
  <c r="B254" i="2"/>
  <c r="D253" i="2"/>
  <c r="C253" i="2"/>
  <c r="B253" i="2"/>
  <c r="D252" i="2"/>
  <c r="C252" i="2"/>
  <c r="B252" i="2"/>
  <c r="D251" i="2"/>
  <c r="C251" i="2"/>
  <c r="B251" i="2"/>
  <c r="D250" i="2"/>
  <c r="C250" i="2"/>
  <c r="B250" i="2"/>
  <c r="D249" i="2"/>
  <c r="C249" i="2"/>
  <c r="B249" i="2"/>
  <c r="D248" i="2"/>
  <c r="C248" i="2"/>
  <c r="B248" i="2"/>
  <c r="D247" i="2"/>
  <c r="C247" i="2"/>
  <c r="B247" i="2"/>
  <c r="D246" i="2"/>
  <c r="C246" i="2"/>
  <c r="B246" i="2"/>
  <c r="D245" i="2"/>
  <c r="C245" i="2"/>
  <c r="B245" i="2"/>
  <c r="D244" i="2"/>
  <c r="C244" i="2"/>
  <c r="B244" i="2"/>
  <c r="D243" i="2"/>
  <c r="C243" i="2"/>
  <c r="B243" i="2"/>
  <c r="D242" i="2"/>
  <c r="C242" i="2"/>
  <c r="B242" i="2"/>
  <c r="D241" i="2"/>
  <c r="C241" i="2"/>
  <c r="B241" i="2"/>
  <c r="D240" i="2"/>
  <c r="C240" i="2"/>
  <c r="B240" i="2"/>
  <c r="D239" i="2"/>
  <c r="C239" i="2"/>
  <c r="B239" i="2"/>
  <c r="D238" i="2"/>
  <c r="C238" i="2"/>
  <c r="B238" i="2"/>
  <c r="D237" i="2"/>
  <c r="C237" i="2"/>
  <c r="B237" i="2"/>
  <c r="D236" i="2"/>
  <c r="C236" i="2"/>
  <c r="B236" i="2"/>
  <c r="D235" i="2"/>
  <c r="C235" i="2"/>
  <c r="B235" i="2"/>
  <c r="D234" i="2"/>
  <c r="C234" i="2"/>
  <c r="B234" i="2"/>
  <c r="D233" i="2"/>
  <c r="C233" i="2"/>
  <c r="B233" i="2"/>
  <c r="D232" i="2"/>
  <c r="C232" i="2"/>
  <c r="B232" i="2"/>
  <c r="D231" i="2"/>
  <c r="C231" i="2"/>
  <c r="B231" i="2"/>
  <c r="D230" i="2"/>
  <c r="C230" i="2"/>
  <c r="B230" i="2"/>
  <c r="D229" i="2"/>
  <c r="C229" i="2"/>
  <c r="B229" i="2"/>
  <c r="D228" i="2"/>
  <c r="C228" i="2"/>
  <c r="B228" i="2"/>
  <c r="D227" i="2"/>
  <c r="C227" i="2"/>
  <c r="B227" i="2"/>
  <c r="D226" i="2"/>
  <c r="C226" i="2"/>
  <c r="B226" i="2"/>
  <c r="D225" i="2"/>
  <c r="C225" i="2"/>
  <c r="B225" i="2"/>
  <c r="D224" i="2"/>
  <c r="C224" i="2"/>
  <c r="B224" i="2"/>
  <c r="D223" i="2"/>
  <c r="C223" i="2"/>
  <c r="B223" i="2"/>
  <c r="D222" i="2"/>
  <c r="C222" i="2"/>
  <c r="B222" i="2"/>
  <c r="D221" i="2"/>
  <c r="C221" i="2"/>
  <c r="B221" i="2"/>
  <c r="D220" i="2"/>
  <c r="C220" i="2"/>
  <c r="B220" i="2"/>
  <c r="D219" i="2"/>
  <c r="C219" i="2"/>
  <c r="B219" i="2"/>
  <c r="D218" i="2"/>
  <c r="C218" i="2"/>
  <c r="B218" i="2"/>
  <c r="D217" i="2"/>
  <c r="C217" i="2"/>
  <c r="B217" i="2"/>
  <c r="D216" i="2"/>
  <c r="C216" i="2"/>
  <c r="B216" i="2"/>
  <c r="D215" i="2"/>
  <c r="C215" i="2"/>
  <c r="B215" i="2"/>
  <c r="D214" i="2"/>
  <c r="C214" i="2"/>
  <c r="B214" i="2"/>
  <c r="D213" i="2"/>
  <c r="C213" i="2"/>
  <c r="B213" i="2"/>
  <c r="D212" i="2"/>
  <c r="C212" i="2"/>
  <c r="B212" i="2"/>
  <c r="D211" i="2"/>
  <c r="C211" i="2"/>
  <c r="B211" i="2"/>
  <c r="D210" i="2"/>
  <c r="C210" i="2"/>
  <c r="B210" i="2"/>
  <c r="D209" i="2"/>
  <c r="C209" i="2"/>
  <c r="B209" i="2"/>
  <c r="D208" i="2"/>
  <c r="C208" i="2"/>
  <c r="B208" i="2"/>
  <c r="D207" i="2"/>
  <c r="C207" i="2"/>
  <c r="B207" i="2"/>
  <c r="D206" i="2"/>
  <c r="C206" i="2"/>
  <c r="B206" i="2"/>
  <c r="D205" i="2"/>
  <c r="C205" i="2"/>
  <c r="B205" i="2"/>
  <c r="D204" i="2"/>
  <c r="C204" i="2"/>
  <c r="B204" i="2"/>
  <c r="D203" i="2"/>
  <c r="C203" i="2"/>
  <c r="B203" i="2"/>
  <c r="D202" i="2"/>
  <c r="C202" i="2"/>
  <c r="B202" i="2"/>
  <c r="D201" i="2"/>
  <c r="C201" i="2"/>
  <c r="B201" i="2"/>
  <c r="D200" i="2"/>
  <c r="C200" i="2"/>
  <c r="B200" i="2"/>
  <c r="D199" i="2"/>
  <c r="C199" i="2"/>
  <c r="B199" i="2"/>
  <c r="D198" i="2"/>
  <c r="C198" i="2"/>
  <c r="B198" i="2"/>
  <c r="D197" i="2"/>
  <c r="C197" i="2"/>
  <c r="B197" i="2"/>
  <c r="D196" i="2"/>
  <c r="C196" i="2"/>
  <c r="B196" i="2"/>
  <c r="D195" i="2"/>
  <c r="C195" i="2"/>
  <c r="B195" i="2"/>
  <c r="D194" i="2"/>
  <c r="C194" i="2"/>
  <c r="B194" i="2"/>
  <c r="D193" i="2"/>
  <c r="C193" i="2"/>
  <c r="B193" i="2"/>
  <c r="D192" i="2"/>
  <c r="C192" i="2"/>
  <c r="B192" i="2"/>
  <c r="D191" i="2"/>
  <c r="C191" i="2"/>
  <c r="B191" i="2"/>
  <c r="D190" i="2"/>
  <c r="C190" i="2"/>
  <c r="B190" i="2"/>
  <c r="D189" i="2"/>
  <c r="C189" i="2"/>
  <c r="B189" i="2"/>
  <c r="D188" i="2"/>
  <c r="C188" i="2"/>
  <c r="B188" i="2"/>
  <c r="D187" i="2"/>
  <c r="C187" i="2"/>
  <c r="B187" i="2"/>
  <c r="D186" i="2"/>
  <c r="C186" i="2"/>
  <c r="B186" i="2"/>
  <c r="D185" i="2"/>
  <c r="C185" i="2"/>
  <c r="B185" i="2"/>
  <c r="D184" i="2"/>
  <c r="C184" i="2"/>
  <c r="B184" i="2"/>
  <c r="D183" i="2"/>
  <c r="C183" i="2"/>
  <c r="B183" i="2"/>
  <c r="D182" i="2"/>
  <c r="C182" i="2"/>
  <c r="B182" i="2"/>
  <c r="D181" i="2"/>
  <c r="C181" i="2"/>
  <c r="B181" i="2"/>
  <c r="D180" i="2"/>
  <c r="C180" i="2"/>
  <c r="B180" i="2"/>
  <c r="D179" i="2"/>
  <c r="C179" i="2"/>
  <c r="B179" i="2"/>
  <c r="D178" i="2"/>
  <c r="C178" i="2"/>
  <c r="B178" i="2"/>
  <c r="D177" i="2"/>
  <c r="C177" i="2"/>
  <c r="B177" i="2"/>
  <c r="D176" i="2"/>
  <c r="C176" i="2"/>
  <c r="B176" i="2"/>
  <c r="D175" i="2"/>
  <c r="C175" i="2"/>
  <c r="B175" i="2"/>
  <c r="D174" i="2"/>
  <c r="C174" i="2"/>
  <c r="B174" i="2"/>
  <c r="D173" i="2"/>
  <c r="C173" i="2"/>
  <c r="B173" i="2"/>
  <c r="D172" i="2"/>
  <c r="C172" i="2"/>
  <c r="B172" i="2"/>
  <c r="D171" i="2"/>
  <c r="C171" i="2"/>
  <c r="B171" i="2"/>
  <c r="D170" i="2"/>
  <c r="C170" i="2"/>
  <c r="B170" i="2"/>
  <c r="D169" i="2"/>
  <c r="C169" i="2"/>
  <c r="B169" i="2"/>
  <c r="D168" i="2"/>
  <c r="C168" i="2"/>
  <c r="B168" i="2"/>
  <c r="D167" i="2"/>
  <c r="C167" i="2"/>
  <c r="B167" i="2"/>
  <c r="D166" i="2"/>
  <c r="C166" i="2"/>
  <c r="B166" i="2"/>
  <c r="D165" i="2"/>
  <c r="C165" i="2"/>
  <c r="B165" i="2"/>
  <c r="D164" i="2"/>
  <c r="C164" i="2"/>
  <c r="B164" i="2"/>
  <c r="D163" i="2"/>
  <c r="C163" i="2"/>
  <c r="B163" i="2"/>
  <c r="D162" i="2"/>
  <c r="C162" i="2"/>
  <c r="B162" i="2"/>
  <c r="D161" i="2"/>
  <c r="C161" i="2"/>
  <c r="B161" i="2"/>
  <c r="D160" i="2"/>
  <c r="C160" i="2"/>
  <c r="B160" i="2"/>
  <c r="D159" i="2"/>
  <c r="C159" i="2"/>
  <c r="B159" i="2"/>
  <c r="D158" i="2"/>
  <c r="C158" i="2"/>
  <c r="B158" i="2"/>
  <c r="D157" i="2"/>
  <c r="C157" i="2"/>
  <c r="B157" i="2"/>
  <c r="D156" i="2"/>
  <c r="C156" i="2"/>
  <c r="B156" i="2"/>
  <c r="D155" i="2"/>
  <c r="C155" i="2"/>
  <c r="B155" i="2"/>
  <c r="D154" i="2"/>
  <c r="C154" i="2"/>
  <c r="B154" i="2"/>
  <c r="D153" i="2"/>
  <c r="C153" i="2"/>
  <c r="B153" i="2"/>
  <c r="D152" i="2"/>
  <c r="C152" i="2"/>
  <c r="B152" i="2"/>
  <c r="D151" i="2"/>
  <c r="C151" i="2"/>
  <c r="B151" i="2"/>
  <c r="D150" i="2"/>
  <c r="C150" i="2"/>
  <c r="B150" i="2"/>
  <c r="D149" i="2"/>
  <c r="C149" i="2"/>
  <c r="B149" i="2"/>
  <c r="D148" i="2"/>
  <c r="C148" i="2"/>
  <c r="B148" i="2"/>
  <c r="D147" i="2"/>
  <c r="C147" i="2"/>
  <c r="B147" i="2"/>
  <c r="D146" i="2"/>
  <c r="C146" i="2"/>
  <c r="B146" i="2"/>
  <c r="D145" i="2"/>
  <c r="C145" i="2"/>
  <c r="B145" i="2"/>
  <c r="D144" i="2"/>
  <c r="C144" i="2"/>
  <c r="B144" i="2"/>
  <c r="D143" i="2"/>
  <c r="C143" i="2"/>
  <c r="B143" i="2"/>
  <c r="D142" i="2"/>
  <c r="C142" i="2"/>
  <c r="B142" i="2"/>
  <c r="D141" i="2"/>
  <c r="C141" i="2"/>
  <c r="B141" i="2"/>
  <c r="D140" i="2"/>
  <c r="C140" i="2"/>
  <c r="B140" i="2"/>
  <c r="D139" i="2"/>
  <c r="C139" i="2"/>
  <c r="B139" i="2"/>
  <c r="D138" i="2"/>
  <c r="C138" i="2"/>
  <c r="B138" i="2"/>
  <c r="D137" i="2"/>
  <c r="C137" i="2"/>
  <c r="B137" i="2"/>
  <c r="D136" i="2"/>
  <c r="C136" i="2"/>
  <c r="B136" i="2"/>
  <c r="D135" i="2"/>
  <c r="C135" i="2"/>
  <c r="B135" i="2"/>
  <c r="D134" i="2"/>
  <c r="C134" i="2"/>
  <c r="B134" i="2"/>
  <c r="D133" i="2"/>
  <c r="C133" i="2"/>
  <c r="B133" i="2"/>
  <c r="D132" i="2"/>
  <c r="C132" i="2"/>
  <c r="B132" i="2"/>
  <c r="D131" i="2"/>
  <c r="C131" i="2"/>
  <c r="B131" i="2"/>
  <c r="D130" i="2"/>
  <c r="C130" i="2"/>
  <c r="B130" i="2"/>
  <c r="D129" i="2"/>
  <c r="C129" i="2"/>
  <c r="B129" i="2"/>
  <c r="D128" i="2"/>
  <c r="C128" i="2"/>
  <c r="B128" i="2"/>
  <c r="D127" i="2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D120" i="2"/>
  <c r="C120" i="2"/>
  <c r="B120" i="2"/>
  <c r="D119" i="2"/>
  <c r="C119" i="2"/>
  <c r="B119" i="2"/>
  <c r="D118" i="2"/>
  <c r="C118" i="2"/>
  <c r="B118" i="2"/>
  <c r="D117" i="2"/>
  <c r="C117" i="2"/>
  <c r="B117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D91" i="2"/>
  <c r="C91" i="2"/>
  <c r="B91" i="2"/>
  <c r="D90" i="2"/>
  <c r="C90" i="2"/>
  <c r="B90" i="2"/>
  <c r="D89" i="2"/>
  <c r="C89" i="2"/>
  <c r="B89" i="2"/>
  <c r="D88" i="2"/>
  <c r="C88" i="2"/>
  <c r="B88" i="2"/>
  <c r="D87" i="2"/>
  <c r="C87" i="2"/>
  <c r="B87" i="2"/>
  <c r="D86" i="2"/>
  <c r="C86" i="2"/>
  <c r="B86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3" i="2"/>
  <c r="C3" i="2"/>
  <c r="B3" i="2"/>
  <c r="D2" i="2"/>
  <c r="C2" i="2"/>
  <c r="B2" i="2"/>
  <c r="E8" i="2" l="1"/>
  <c r="E4" i="2"/>
  <c r="E6" i="2"/>
  <c r="E10" i="2"/>
  <c r="E12" i="2"/>
  <c r="E14" i="2"/>
  <c r="E16" i="2"/>
  <c r="E18" i="2"/>
  <c r="E20" i="2"/>
  <c r="E22" i="2"/>
  <c r="E24" i="2"/>
  <c r="E28" i="2"/>
  <c r="F28" i="2" s="1"/>
  <c r="E30" i="2"/>
  <c r="F30" i="2" s="1"/>
  <c r="E32" i="2"/>
  <c r="F32" i="2" s="1"/>
  <c r="E34" i="2"/>
  <c r="F34" i="2" s="1"/>
  <c r="E36" i="2"/>
  <c r="F36" i="2" s="1"/>
  <c r="E38" i="2"/>
  <c r="F38" i="2" s="1"/>
  <c r="E40" i="2"/>
  <c r="F40" i="2" s="1"/>
  <c r="E42" i="2"/>
  <c r="F42" i="2" s="1"/>
  <c r="E44" i="2"/>
  <c r="F44" i="2" s="1"/>
  <c r="E46" i="2"/>
  <c r="F46" i="2" s="1"/>
  <c r="E48" i="2"/>
  <c r="F48" i="2" s="1"/>
  <c r="E50" i="2"/>
  <c r="F50" i="2" s="1"/>
  <c r="E52" i="2"/>
  <c r="F52" i="2" s="1"/>
  <c r="E54" i="2"/>
  <c r="F54" i="2" s="1"/>
  <c r="E56" i="2"/>
  <c r="F56" i="2" s="1"/>
  <c r="E58" i="2"/>
  <c r="F58" i="2" s="1"/>
  <c r="E60" i="2"/>
  <c r="F60" i="2" s="1"/>
  <c r="E64" i="2"/>
  <c r="F64" i="2" s="1"/>
  <c r="E66" i="2"/>
  <c r="F66" i="2" s="1"/>
  <c r="E68" i="2"/>
  <c r="F68" i="2" s="1"/>
  <c r="E70" i="2"/>
  <c r="F70" i="2" s="1"/>
  <c r="E72" i="2"/>
  <c r="F72" i="2" s="1"/>
  <c r="E74" i="2"/>
  <c r="F74" i="2" s="1"/>
  <c r="E76" i="2"/>
  <c r="F76" i="2" s="1"/>
  <c r="E78" i="2"/>
  <c r="F78" i="2" s="1"/>
  <c r="E80" i="2"/>
  <c r="F80" i="2" s="1"/>
  <c r="E82" i="2"/>
  <c r="F82" i="2" s="1"/>
  <c r="E84" i="2"/>
  <c r="F84" i="2" s="1"/>
  <c r="E86" i="2"/>
  <c r="F86" i="2" s="1"/>
  <c r="E88" i="2"/>
  <c r="F88" i="2" s="1"/>
  <c r="E90" i="2"/>
  <c r="F90" i="2" s="1"/>
  <c r="E92" i="2"/>
  <c r="F92" i="2" s="1"/>
  <c r="E94" i="2"/>
  <c r="F94" i="2" s="1"/>
  <c r="E96" i="2"/>
  <c r="F96" i="2" s="1"/>
  <c r="E98" i="2"/>
  <c r="F98" i="2" s="1"/>
  <c r="E100" i="2"/>
  <c r="F100" i="2" s="1"/>
  <c r="E102" i="2"/>
  <c r="F102" i="2" s="1"/>
  <c r="E104" i="2"/>
  <c r="F104" i="2" s="1"/>
  <c r="E106" i="2"/>
  <c r="F106" i="2" s="1"/>
  <c r="E108" i="2"/>
  <c r="F108" i="2" s="1"/>
  <c r="E110" i="2"/>
  <c r="F110" i="2" s="1"/>
  <c r="E112" i="2"/>
  <c r="F112" i="2" s="1"/>
  <c r="E114" i="2"/>
  <c r="F114" i="2" s="1"/>
  <c r="E116" i="2"/>
  <c r="F116" i="2" s="1"/>
  <c r="E118" i="2"/>
  <c r="F118" i="2" s="1"/>
  <c r="E120" i="2"/>
  <c r="F120" i="2" s="1"/>
  <c r="E122" i="2"/>
  <c r="F122" i="2" s="1"/>
  <c r="E124" i="2"/>
  <c r="F124" i="2" s="1"/>
  <c r="E126" i="2"/>
  <c r="F126" i="2" s="1"/>
  <c r="E128" i="2"/>
  <c r="F128" i="2" s="1"/>
  <c r="E130" i="2"/>
  <c r="F130" i="2" s="1"/>
  <c r="E132" i="2"/>
  <c r="F132" i="2" s="1"/>
  <c r="E134" i="2"/>
  <c r="F134" i="2" s="1"/>
  <c r="E136" i="2"/>
  <c r="F136" i="2" s="1"/>
  <c r="E140" i="2"/>
  <c r="F140" i="2" s="1"/>
  <c r="E142" i="2"/>
  <c r="F142" i="2" s="1"/>
  <c r="E144" i="2"/>
  <c r="F144" i="2" s="1"/>
  <c r="E148" i="2"/>
  <c r="F148" i="2" s="1"/>
  <c r="E150" i="2"/>
  <c r="F150" i="2" s="1"/>
  <c r="E152" i="2"/>
  <c r="F152" i="2" s="1"/>
  <c r="E154" i="2"/>
  <c r="F154" i="2" s="1"/>
  <c r="E156" i="2"/>
  <c r="F156" i="2" s="1"/>
  <c r="E158" i="2"/>
  <c r="F158" i="2" s="1"/>
  <c r="E160" i="2"/>
  <c r="F160" i="2" s="1"/>
  <c r="E162" i="2"/>
  <c r="F162" i="2" s="1"/>
  <c r="E164" i="2"/>
  <c r="F164" i="2" s="1"/>
  <c r="E166" i="2"/>
  <c r="F166" i="2" s="1"/>
  <c r="E170" i="2"/>
  <c r="F170" i="2" s="1"/>
  <c r="E172" i="2"/>
  <c r="F172" i="2" s="1"/>
  <c r="E174" i="2"/>
  <c r="F174" i="2" s="1"/>
  <c r="E176" i="2"/>
  <c r="F176" i="2" s="1"/>
  <c r="E178" i="2"/>
  <c r="F178" i="2" s="1"/>
  <c r="E180" i="2"/>
  <c r="F180" i="2" s="1"/>
  <c r="E182" i="2"/>
  <c r="F182" i="2" s="1"/>
  <c r="E168" i="2"/>
  <c r="F168" i="2" s="1"/>
  <c r="E184" i="2"/>
  <c r="F184" i="2" s="1"/>
  <c r="E186" i="2"/>
  <c r="F186" i="2" s="1"/>
  <c r="E188" i="2"/>
  <c r="F188" i="2" s="1"/>
  <c r="E190" i="2"/>
  <c r="F190" i="2" s="1"/>
  <c r="E192" i="2"/>
  <c r="F192" i="2" s="1"/>
  <c r="E194" i="2"/>
  <c r="F194" i="2" s="1"/>
  <c r="E196" i="2"/>
  <c r="F196" i="2" s="1"/>
  <c r="E198" i="2"/>
  <c r="F198" i="2" s="1"/>
  <c r="E200" i="2"/>
  <c r="F200" i="2" s="1"/>
  <c r="E204" i="2"/>
  <c r="F204" i="2" s="1"/>
  <c r="E206" i="2"/>
  <c r="F206" i="2" s="1"/>
  <c r="E208" i="2"/>
  <c r="F208" i="2" s="1"/>
  <c r="E210" i="2"/>
  <c r="F210" i="2" s="1"/>
  <c r="E212" i="2"/>
  <c r="F212" i="2" s="1"/>
  <c r="E214" i="2"/>
  <c r="F214" i="2" s="1"/>
  <c r="E218" i="2"/>
  <c r="F218" i="2" s="1"/>
  <c r="E220" i="2"/>
  <c r="F220" i="2" s="1"/>
  <c r="E222" i="2"/>
  <c r="F222" i="2" s="1"/>
  <c r="E224" i="2"/>
  <c r="F224" i="2" s="1"/>
  <c r="E230" i="2"/>
  <c r="F230" i="2" s="1"/>
  <c r="E234" i="2"/>
  <c r="F234" i="2" s="1"/>
  <c r="E236" i="2"/>
  <c r="F236" i="2" s="1"/>
  <c r="E238" i="2"/>
  <c r="F238" i="2" s="1"/>
  <c r="E240" i="2"/>
  <c r="F240" i="2" s="1"/>
  <c r="E242" i="2"/>
  <c r="F242" i="2" s="1"/>
  <c r="E244" i="2"/>
  <c r="F244" i="2" s="1"/>
  <c r="E246" i="2"/>
  <c r="F246" i="2" s="1"/>
  <c r="E248" i="2"/>
  <c r="F248" i="2" s="1"/>
  <c r="E250" i="2"/>
  <c r="F250" i="2" s="1"/>
  <c r="E252" i="2"/>
  <c r="F252" i="2" s="1"/>
  <c r="E254" i="2"/>
  <c r="F254" i="2" s="1"/>
  <c r="E256" i="2"/>
  <c r="F256" i="2" s="1"/>
  <c r="E258" i="2"/>
  <c r="F258" i="2" s="1"/>
  <c r="E260" i="2"/>
  <c r="F260" i="2" s="1"/>
  <c r="E262" i="2"/>
  <c r="F262" i="2" s="1"/>
  <c r="E264" i="2"/>
  <c r="F264" i="2" s="1"/>
  <c r="E266" i="2"/>
  <c r="F266" i="2" s="1"/>
  <c r="E268" i="2"/>
  <c r="F268" i="2" s="1"/>
  <c r="E270" i="2"/>
  <c r="F270" i="2" s="1"/>
  <c r="E272" i="2"/>
  <c r="F272" i="2" s="1"/>
  <c r="E274" i="2"/>
  <c r="F274" i="2" s="1"/>
  <c r="E276" i="2"/>
  <c r="F276" i="2" s="1"/>
  <c r="E278" i="2"/>
  <c r="F278" i="2" s="1"/>
  <c r="E280" i="2"/>
  <c r="F280" i="2" s="1"/>
  <c r="E282" i="2"/>
  <c r="F282" i="2" s="1"/>
  <c r="E284" i="2"/>
  <c r="F284" i="2" s="1"/>
  <c r="E286" i="2"/>
  <c r="F286" i="2" s="1"/>
  <c r="E288" i="2"/>
  <c r="F288" i="2" s="1"/>
  <c r="E290" i="2"/>
  <c r="F290" i="2" s="1"/>
  <c r="E292" i="2"/>
  <c r="F292" i="2" s="1"/>
  <c r="E294" i="2"/>
  <c r="F294" i="2" s="1"/>
  <c r="E298" i="2"/>
  <c r="F298" i="2" s="1"/>
  <c r="E300" i="2"/>
  <c r="F300" i="2" s="1"/>
  <c r="E302" i="2"/>
  <c r="F302" i="2" s="1"/>
  <c r="E304" i="2"/>
  <c r="F304" i="2" s="1"/>
  <c r="E306" i="2"/>
  <c r="F306" i="2" s="1"/>
  <c r="E308" i="2"/>
  <c r="F308" i="2" s="1"/>
  <c r="E310" i="2"/>
  <c r="F310" i="2" s="1"/>
  <c r="E312" i="2"/>
  <c r="F312" i="2" s="1"/>
  <c r="E314" i="2"/>
  <c r="F314" i="2" s="1"/>
  <c r="E316" i="2"/>
  <c r="F316" i="2" s="1"/>
  <c r="E318" i="2"/>
  <c r="F318" i="2" s="1"/>
  <c r="E320" i="2"/>
  <c r="F320" i="2" s="1"/>
  <c r="E322" i="2"/>
  <c r="F322" i="2" s="1"/>
  <c r="E324" i="2"/>
  <c r="F324" i="2" s="1"/>
  <c r="E326" i="2"/>
  <c r="F326" i="2" s="1"/>
  <c r="E328" i="2"/>
  <c r="F328" i="2" s="1"/>
  <c r="E330" i="2"/>
  <c r="F330" i="2" s="1"/>
  <c r="E332" i="2"/>
  <c r="F332" i="2" s="1"/>
  <c r="E334" i="2"/>
  <c r="F334" i="2" s="1"/>
  <c r="E336" i="2"/>
  <c r="F336" i="2" s="1"/>
  <c r="E338" i="2"/>
  <c r="F338" i="2" s="1"/>
  <c r="E340" i="2"/>
  <c r="F340" i="2" s="1"/>
  <c r="E342" i="2"/>
  <c r="F342" i="2" s="1"/>
  <c r="E344" i="2"/>
  <c r="F344" i="2" s="1"/>
  <c r="E346" i="2"/>
  <c r="F346" i="2" s="1"/>
  <c r="E348" i="2"/>
  <c r="F348" i="2" s="1"/>
  <c r="E350" i="2"/>
  <c r="F350" i="2" s="1"/>
  <c r="E352" i="2"/>
  <c r="F352" i="2" s="1"/>
  <c r="E354" i="2"/>
  <c r="F354" i="2" s="1"/>
  <c r="E356" i="2"/>
  <c r="F356" i="2" s="1"/>
  <c r="E358" i="2"/>
  <c r="F358" i="2" s="1"/>
  <c r="E360" i="2"/>
  <c r="F360" i="2" s="1"/>
  <c r="E362" i="2"/>
  <c r="F362" i="2" s="1"/>
  <c r="E364" i="2"/>
  <c r="F364" i="2" s="1"/>
  <c r="E366" i="2"/>
  <c r="F366" i="2" s="1"/>
  <c r="E368" i="2"/>
  <c r="F368" i="2" s="1"/>
  <c r="E370" i="2"/>
  <c r="F370" i="2" s="1"/>
  <c r="E372" i="2"/>
  <c r="F372" i="2" s="1"/>
  <c r="E138" i="2"/>
  <c r="F138" i="2" s="1"/>
  <c r="E374" i="2"/>
  <c r="F374" i="2" s="1"/>
  <c r="E376" i="2"/>
  <c r="F376" i="2" s="1"/>
  <c r="E378" i="2"/>
  <c r="F378" i="2" s="1"/>
  <c r="E380" i="2"/>
  <c r="F380" i="2" s="1"/>
  <c r="E382" i="2"/>
  <c r="F382" i="2" s="1"/>
  <c r="E384" i="2"/>
  <c r="F384" i="2" s="1"/>
  <c r="E386" i="2"/>
  <c r="F386" i="2" s="1"/>
  <c r="E388" i="2"/>
  <c r="F388" i="2" s="1"/>
  <c r="E390" i="2"/>
  <c r="F390" i="2" s="1"/>
  <c r="E392" i="2"/>
  <c r="F392" i="2" s="1"/>
  <c r="E394" i="2"/>
  <c r="F394" i="2" s="1"/>
  <c r="E396" i="2"/>
  <c r="F396" i="2" s="1"/>
  <c r="E398" i="2"/>
  <c r="F398" i="2" s="1"/>
  <c r="E400" i="2"/>
  <c r="F400" i="2" s="1"/>
  <c r="E402" i="2"/>
  <c r="F402" i="2" s="1"/>
  <c r="E404" i="2"/>
  <c r="F404" i="2" s="1"/>
  <c r="E406" i="2"/>
  <c r="F406" i="2" s="1"/>
  <c r="E408" i="2"/>
  <c r="F408" i="2" s="1"/>
  <c r="E410" i="2"/>
  <c r="F410" i="2" s="1"/>
  <c r="E412" i="2"/>
  <c r="F412" i="2" s="1"/>
  <c r="E414" i="2"/>
  <c r="F414" i="2" s="1"/>
  <c r="E416" i="2"/>
  <c r="F416" i="2" s="1"/>
  <c r="E418" i="2"/>
  <c r="F418" i="2" s="1"/>
  <c r="E420" i="2"/>
  <c r="F420" i="2" s="1"/>
  <c r="E422" i="2"/>
  <c r="F422" i="2" s="1"/>
  <c r="E424" i="2"/>
  <c r="F424" i="2" s="1"/>
  <c r="E426" i="2"/>
  <c r="F426" i="2" s="1"/>
  <c r="E428" i="2"/>
  <c r="F428" i="2" s="1"/>
  <c r="E430" i="2"/>
  <c r="F430" i="2" s="1"/>
  <c r="E432" i="2"/>
  <c r="F432" i="2" s="1"/>
  <c r="E434" i="2"/>
  <c r="F434" i="2" s="1"/>
  <c r="E436" i="2"/>
  <c r="F436" i="2" s="1"/>
  <c r="E438" i="2"/>
  <c r="F438" i="2" s="1"/>
  <c r="E440" i="2"/>
  <c r="F440" i="2" s="1"/>
  <c r="E442" i="2"/>
  <c r="F442" i="2" s="1"/>
  <c r="E444" i="2"/>
  <c r="F444" i="2" s="1"/>
  <c r="E446" i="2"/>
  <c r="F446" i="2" s="1"/>
  <c r="E448" i="2"/>
  <c r="F448" i="2" s="1"/>
  <c r="E450" i="2"/>
  <c r="F450" i="2" s="1"/>
  <c r="E452" i="2"/>
  <c r="F452" i="2" s="1"/>
  <c r="E454" i="2"/>
  <c r="F454" i="2" s="1"/>
  <c r="E456" i="2"/>
  <c r="F456" i="2" s="1"/>
  <c r="E458" i="2"/>
  <c r="F458" i="2" s="1"/>
  <c r="E460" i="2"/>
  <c r="F460" i="2" s="1"/>
  <c r="E464" i="2"/>
  <c r="F464" i="2" s="1"/>
  <c r="E466" i="2"/>
  <c r="F466" i="2" s="1"/>
  <c r="E468" i="2"/>
  <c r="F468" i="2" s="1"/>
  <c r="E470" i="2"/>
  <c r="F470" i="2" s="1"/>
  <c r="E472" i="2"/>
  <c r="F472" i="2" s="1"/>
  <c r="E474" i="2"/>
  <c r="F474" i="2" s="1"/>
  <c r="E476" i="2"/>
  <c r="F476" i="2" s="1"/>
  <c r="E478" i="2"/>
  <c r="F478" i="2" s="1"/>
  <c r="E480" i="2"/>
  <c r="F480" i="2" s="1"/>
  <c r="E482" i="2"/>
  <c r="F482" i="2" s="1"/>
  <c r="E484" i="2"/>
  <c r="F484" i="2" s="1"/>
  <c r="E486" i="2"/>
  <c r="F486" i="2" s="1"/>
  <c r="E488" i="2"/>
  <c r="F488" i="2" s="1"/>
  <c r="E490" i="2"/>
  <c r="F490" i="2" s="1"/>
  <c r="E492" i="2"/>
  <c r="F492" i="2" s="1"/>
  <c r="E494" i="2"/>
  <c r="F494" i="2" s="1"/>
  <c r="E496" i="2"/>
  <c r="F496" i="2" s="1"/>
  <c r="E498" i="2"/>
  <c r="F498" i="2" s="1"/>
  <c r="E500" i="2"/>
  <c r="F500" i="2" s="1"/>
  <c r="E502" i="2"/>
  <c r="F502" i="2" s="1"/>
  <c r="E504" i="2"/>
  <c r="F504" i="2" s="1"/>
  <c r="E506" i="2"/>
  <c r="F506" i="2" s="1"/>
  <c r="E508" i="2"/>
  <c r="F508" i="2" s="1"/>
  <c r="E510" i="2"/>
  <c r="F510" i="2" s="1"/>
  <c r="E512" i="2"/>
  <c r="F512" i="2" s="1"/>
  <c r="E514" i="2"/>
  <c r="F514" i="2" s="1"/>
  <c r="E516" i="2"/>
  <c r="F516" i="2" s="1"/>
  <c r="E518" i="2"/>
  <c r="F518" i="2" s="1"/>
  <c r="E520" i="2"/>
  <c r="F520" i="2" s="1"/>
  <c r="E522" i="2"/>
  <c r="F522" i="2" s="1"/>
  <c r="E524" i="2"/>
  <c r="F524" i="2" s="1"/>
  <c r="E526" i="2"/>
  <c r="F526" i="2" s="1"/>
  <c r="E528" i="2"/>
  <c r="F528" i="2" s="1"/>
  <c r="E530" i="2"/>
  <c r="F530" i="2" s="1"/>
  <c r="E532" i="2"/>
  <c r="F532" i="2" s="1"/>
  <c r="E534" i="2"/>
  <c r="F534" i="2" s="1"/>
  <c r="E536" i="2"/>
  <c r="F536" i="2" s="1"/>
  <c r="E538" i="2"/>
  <c r="F538" i="2" s="1"/>
  <c r="E540" i="2"/>
  <c r="F540" i="2" s="1"/>
  <c r="E542" i="2"/>
  <c r="F542" i="2" s="1"/>
  <c r="E544" i="2"/>
  <c r="F544" i="2" s="1"/>
  <c r="E546" i="2"/>
  <c r="F546" i="2" s="1"/>
  <c r="E548" i="2"/>
  <c r="F548" i="2" s="1"/>
  <c r="E550" i="2"/>
  <c r="F550" i="2" s="1"/>
  <c r="E552" i="2"/>
  <c r="F552" i="2" s="1"/>
  <c r="E554" i="2"/>
  <c r="F554" i="2" s="1"/>
  <c r="E556" i="2"/>
  <c r="F556" i="2" s="1"/>
  <c r="E558" i="2"/>
  <c r="F558" i="2" s="1"/>
  <c r="E560" i="2"/>
  <c r="F560" i="2" s="1"/>
  <c r="E562" i="2"/>
  <c r="F562" i="2" s="1"/>
  <c r="E564" i="2"/>
  <c r="F564" i="2" s="1"/>
  <c r="E566" i="2"/>
  <c r="F566" i="2" s="1"/>
  <c r="E568" i="2"/>
  <c r="F568" i="2" s="1"/>
  <c r="E570" i="2"/>
  <c r="F570" i="2" s="1"/>
  <c r="E572" i="2"/>
  <c r="F572" i="2" s="1"/>
  <c r="E574" i="2"/>
  <c r="F574" i="2" s="1"/>
  <c r="E576" i="2"/>
  <c r="F576" i="2" s="1"/>
  <c r="E578" i="2"/>
  <c r="F578" i="2" s="1"/>
  <c r="E580" i="2"/>
  <c r="F580" i="2" s="1"/>
  <c r="E582" i="2"/>
  <c r="F582" i="2" s="1"/>
  <c r="E584" i="2"/>
  <c r="F584" i="2" s="1"/>
  <c r="E586" i="2"/>
  <c r="F586" i="2" s="1"/>
  <c r="E588" i="2"/>
  <c r="F588" i="2" s="1"/>
  <c r="E590" i="2"/>
  <c r="F590" i="2" s="1"/>
  <c r="E592" i="2"/>
  <c r="F592" i="2" s="1"/>
  <c r="E594" i="2"/>
  <c r="F594" i="2" s="1"/>
  <c r="E596" i="2"/>
  <c r="F596" i="2" s="1"/>
  <c r="E598" i="2"/>
  <c r="F598" i="2" s="1"/>
  <c r="E600" i="2"/>
  <c r="F600" i="2" s="1"/>
  <c r="E602" i="2"/>
  <c r="F602" i="2" s="1"/>
  <c r="E604" i="2"/>
  <c r="F604" i="2" s="1"/>
  <c r="E606" i="2"/>
  <c r="F606" i="2" s="1"/>
  <c r="E608" i="2"/>
  <c r="F608" i="2" s="1"/>
  <c r="E610" i="2"/>
  <c r="F610" i="2" s="1"/>
  <c r="E612" i="2"/>
  <c r="F612" i="2" s="1"/>
  <c r="E614" i="2"/>
  <c r="F614" i="2" s="1"/>
  <c r="E616" i="2"/>
  <c r="F616" i="2" s="1"/>
  <c r="E618" i="2"/>
  <c r="F618" i="2" s="1"/>
  <c r="E620" i="2"/>
  <c r="F620" i="2" s="1"/>
  <c r="E622" i="2"/>
  <c r="F622" i="2" s="1"/>
  <c r="E624" i="2"/>
  <c r="F624" i="2" s="1"/>
  <c r="E626" i="2"/>
  <c r="F626" i="2" s="1"/>
  <c r="E628" i="2"/>
  <c r="F628" i="2" s="1"/>
  <c r="E630" i="2"/>
  <c r="F630" i="2" s="1"/>
  <c r="E632" i="2"/>
  <c r="F632" i="2" s="1"/>
  <c r="E634" i="2"/>
  <c r="F634" i="2" s="1"/>
  <c r="E636" i="2"/>
  <c r="F636" i="2" s="1"/>
  <c r="E232" i="2"/>
  <c r="F232" i="2" s="1"/>
  <c r="E638" i="2"/>
  <c r="F638" i="2" s="1"/>
  <c r="E640" i="2"/>
  <c r="F640" i="2" s="1"/>
  <c r="E642" i="2"/>
  <c r="F642" i="2" s="1"/>
  <c r="E644" i="2"/>
  <c r="F644" i="2" s="1"/>
  <c r="E646" i="2"/>
  <c r="F646" i="2" s="1"/>
  <c r="E648" i="2"/>
  <c r="F648" i="2" s="1"/>
  <c r="E650" i="2"/>
  <c r="F650" i="2" s="1"/>
  <c r="E652" i="2"/>
  <c r="F652" i="2" s="1"/>
  <c r="E228" i="2"/>
  <c r="F228" i="2" s="1"/>
  <c r="E654" i="2"/>
  <c r="F654" i="2" s="1"/>
  <c r="E656" i="2"/>
  <c r="F656" i="2" s="1"/>
  <c r="E658" i="2"/>
  <c r="F658" i="2" s="1"/>
  <c r="E660" i="2"/>
  <c r="F660" i="2" s="1"/>
  <c r="E662" i="2"/>
  <c r="F662" i="2" s="1"/>
  <c r="E664" i="2"/>
  <c r="F664" i="2" s="1"/>
  <c r="E666" i="2"/>
  <c r="F666" i="2" s="1"/>
  <c r="E668" i="2"/>
  <c r="F668" i="2" s="1"/>
  <c r="E670" i="2"/>
  <c r="F670" i="2" s="1"/>
  <c r="E672" i="2"/>
  <c r="F672" i="2" s="1"/>
  <c r="E674" i="2"/>
  <c r="F674" i="2" s="1"/>
  <c r="E676" i="2"/>
  <c r="F676" i="2" s="1"/>
  <c r="E678" i="2"/>
  <c r="F678" i="2" s="1"/>
  <c r="E680" i="2"/>
  <c r="F680" i="2" s="1"/>
  <c r="E682" i="2"/>
  <c r="F682" i="2" s="1"/>
  <c r="E684" i="2"/>
  <c r="F684" i="2" s="1"/>
  <c r="E202" i="2"/>
  <c r="F202" i="2" s="1"/>
  <c r="E686" i="2"/>
  <c r="F686" i="2" s="1"/>
  <c r="E688" i="2"/>
  <c r="F688" i="2" s="1"/>
  <c r="E690" i="2"/>
  <c r="F690" i="2" s="1"/>
  <c r="E692" i="2"/>
  <c r="F692" i="2" s="1"/>
  <c r="E694" i="2"/>
  <c r="F694" i="2" s="1"/>
  <c r="E696" i="2"/>
  <c r="F696" i="2" s="1"/>
  <c r="E698" i="2"/>
  <c r="F698" i="2" s="1"/>
  <c r="E700" i="2"/>
  <c r="F700" i="2" s="1"/>
  <c r="E702" i="2"/>
  <c r="F702" i="2" s="1"/>
  <c r="E704" i="2"/>
  <c r="F704" i="2" s="1"/>
  <c r="E706" i="2"/>
  <c r="F706" i="2" s="1"/>
  <c r="E708" i="2"/>
  <c r="F708" i="2" s="1"/>
  <c r="E710" i="2"/>
  <c r="F710" i="2" s="1"/>
  <c r="E712" i="2"/>
  <c r="F712" i="2" s="1"/>
  <c r="E714" i="2"/>
  <c r="F714" i="2" s="1"/>
  <c r="E716" i="2"/>
  <c r="F716" i="2" s="1"/>
  <c r="E718" i="2"/>
  <c r="F718" i="2" s="1"/>
  <c r="E720" i="2"/>
  <c r="F720" i="2" s="1"/>
  <c r="E722" i="2"/>
  <c r="F722" i="2" s="1"/>
  <c r="E724" i="2"/>
  <c r="F724" i="2" s="1"/>
  <c r="E726" i="2"/>
  <c r="F726" i="2" s="1"/>
  <c r="E728" i="2"/>
  <c r="F728" i="2" s="1"/>
  <c r="E730" i="2"/>
  <c r="F730" i="2" s="1"/>
  <c r="E732" i="2"/>
  <c r="F732" i="2" s="1"/>
  <c r="E734" i="2"/>
  <c r="F734" i="2" s="1"/>
  <c r="E736" i="2"/>
  <c r="F736" i="2" s="1"/>
  <c r="E738" i="2"/>
  <c r="F738" i="2" s="1"/>
  <c r="E740" i="2"/>
  <c r="F740" i="2" s="1"/>
  <c r="E742" i="2"/>
  <c r="F742" i="2" s="1"/>
  <c r="E744" i="2"/>
  <c r="F744" i="2" s="1"/>
  <c r="E746" i="2"/>
  <c r="F746" i="2" s="1"/>
  <c r="E748" i="2"/>
  <c r="F748" i="2" s="1"/>
  <c r="E750" i="2"/>
  <c r="F750" i="2" s="1"/>
  <c r="E752" i="2"/>
  <c r="F752" i="2" s="1"/>
  <c r="E754" i="2"/>
  <c r="F754" i="2" s="1"/>
  <c r="E756" i="2"/>
  <c r="F756" i="2" s="1"/>
  <c r="E758" i="2"/>
  <c r="F758" i="2" s="1"/>
  <c r="E760" i="2"/>
  <c r="F760" i="2" s="1"/>
  <c r="E762" i="2"/>
  <c r="F762" i="2" s="1"/>
  <c r="E764" i="2"/>
  <c r="F764" i="2" s="1"/>
  <c r="E766" i="2"/>
  <c r="F766" i="2" s="1"/>
  <c r="E768" i="2"/>
  <c r="F768" i="2" s="1"/>
  <c r="E146" i="2"/>
  <c r="F146" i="2" s="1"/>
  <c r="E770" i="2"/>
  <c r="F770" i="2" s="1"/>
  <c r="E772" i="2"/>
  <c r="F772" i="2" s="1"/>
  <c r="E774" i="2"/>
  <c r="F774" i="2" s="1"/>
  <c r="E776" i="2"/>
  <c r="F776" i="2" s="1"/>
  <c r="E778" i="2"/>
  <c r="F778" i="2" s="1"/>
  <c r="E780" i="2"/>
  <c r="F780" i="2" s="1"/>
  <c r="E782" i="2"/>
  <c r="F782" i="2" s="1"/>
  <c r="E784" i="2"/>
  <c r="F784" i="2" s="1"/>
  <c r="E786" i="2"/>
  <c r="F786" i="2" s="1"/>
  <c r="E788" i="2"/>
  <c r="F788" i="2" s="1"/>
  <c r="E790" i="2"/>
  <c r="F790" i="2" s="1"/>
  <c r="E216" i="2"/>
  <c r="F216" i="2" s="1"/>
  <c r="E792" i="2"/>
  <c r="F792" i="2" s="1"/>
  <c r="E794" i="2"/>
  <c r="F794" i="2" s="1"/>
  <c r="E796" i="2"/>
  <c r="F796" i="2" s="1"/>
  <c r="E798" i="2"/>
  <c r="F798" i="2" s="1"/>
  <c r="E800" i="2"/>
  <c r="F800" i="2" s="1"/>
  <c r="E802" i="2"/>
  <c r="F802" i="2" s="1"/>
  <c r="E804" i="2"/>
  <c r="F804" i="2" s="1"/>
  <c r="E806" i="2"/>
  <c r="F806" i="2" s="1"/>
  <c r="E808" i="2"/>
  <c r="F808" i="2" s="1"/>
  <c r="E62" i="2"/>
  <c r="F62" i="2" s="1"/>
  <c r="E810" i="2"/>
  <c r="F810" i="2" s="1"/>
  <c r="E812" i="2"/>
  <c r="F812" i="2" s="1"/>
  <c r="E814" i="2"/>
  <c r="F814" i="2" s="1"/>
  <c r="E816" i="2"/>
  <c r="F816" i="2" s="1"/>
  <c r="E818" i="2"/>
  <c r="F818" i="2" s="1"/>
  <c r="E820" i="2"/>
  <c r="F820" i="2" s="1"/>
  <c r="E822" i="2"/>
  <c r="F822" i="2" s="1"/>
  <c r="E824" i="2"/>
  <c r="F824" i="2" s="1"/>
  <c r="E826" i="2"/>
  <c r="F826" i="2" s="1"/>
  <c r="E828" i="2"/>
  <c r="F828" i="2" s="1"/>
  <c r="E830" i="2"/>
  <c r="F830" i="2" s="1"/>
  <c r="E832" i="2"/>
  <c r="F832" i="2" s="1"/>
  <c r="E834" i="2"/>
  <c r="F834" i="2" s="1"/>
  <c r="E836" i="2"/>
  <c r="F836" i="2" s="1"/>
  <c r="E838" i="2"/>
  <c r="F838" i="2" s="1"/>
  <c r="E840" i="2"/>
  <c r="F840" i="2" s="1"/>
  <c r="E842" i="2"/>
  <c r="F842" i="2" s="1"/>
  <c r="E844" i="2"/>
  <c r="F844" i="2" s="1"/>
  <c r="E846" i="2"/>
  <c r="F846" i="2" s="1"/>
  <c r="E848" i="2"/>
  <c r="F848" i="2" s="1"/>
  <c r="E296" i="2"/>
  <c r="F296" i="2" s="1"/>
  <c r="E26" i="2"/>
  <c r="E226" i="2"/>
  <c r="F226" i="2" s="1"/>
  <c r="E850" i="2"/>
  <c r="F850" i="2" s="1"/>
  <c r="E852" i="2"/>
  <c r="F852" i="2" s="1"/>
  <c r="E854" i="2"/>
  <c r="F854" i="2" s="1"/>
  <c r="E856" i="2"/>
  <c r="F856" i="2" s="1"/>
  <c r="E858" i="2"/>
  <c r="F858" i="2" s="1"/>
  <c r="E860" i="2"/>
  <c r="F860" i="2" s="1"/>
  <c r="E876" i="2"/>
  <c r="F876" i="2" s="1"/>
  <c r="E878" i="2"/>
  <c r="F878" i="2" s="1"/>
  <c r="E880" i="2"/>
  <c r="F880" i="2" s="1"/>
  <c r="E862" i="2"/>
  <c r="F862" i="2" s="1"/>
  <c r="E864" i="2"/>
  <c r="F864" i="2" s="1"/>
  <c r="E866" i="2"/>
  <c r="F866" i="2" s="1"/>
  <c r="E868" i="2"/>
  <c r="F868" i="2" s="1"/>
  <c r="E870" i="2"/>
  <c r="F870" i="2" s="1"/>
  <c r="E872" i="2"/>
  <c r="F872" i="2" s="1"/>
  <c r="E874" i="2"/>
  <c r="F874" i="2" s="1"/>
  <c r="E882" i="2"/>
  <c r="F882" i="2" s="1"/>
  <c r="E884" i="2"/>
  <c r="F884" i="2" s="1"/>
  <c r="E886" i="2"/>
  <c r="F886" i="2" s="1"/>
  <c r="E888" i="2"/>
  <c r="F888" i="2" s="1"/>
  <c r="E890" i="2"/>
  <c r="F890" i="2" s="1"/>
  <c r="E892" i="2"/>
  <c r="F892" i="2" s="1"/>
  <c r="E894" i="2"/>
  <c r="F894" i="2" s="1"/>
  <c r="E896" i="2"/>
  <c r="F896" i="2" s="1"/>
  <c r="E898" i="2"/>
  <c r="F898" i="2" s="1"/>
  <c r="E900" i="2"/>
  <c r="F900" i="2" s="1"/>
  <c r="E902" i="2"/>
  <c r="F902" i="2" s="1"/>
  <c r="E904" i="2"/>
  <c r="F904" i="2" s="1"/>
  <c r="E906" i="2"/>
  <c r="F906" i="2" s="1"/>
  <c r="E908" i="2"/>
  <c r="F908" i="2" s="1"/>
  <c r="E910" i="2"/>
  <c r="F910" i="2" s="1"/>
  <c r="E912" i="2"/>
  <c r="F912" i="2" s="1"/>
  <c r="E914" i="2"/>
  <c r="F914" i="2" s="1"/>
  <c r="E916" i="2"/>
  <c r="F916" i="2" s="1"/>
  <c r="E950" i="2"/>
  <c r="F950" i="2" s="1"/>
  <c r="E952" i="2"/>
  <c r="F952" i="2" s="1"/>
  <c r="E954" i="2"/>
  <c r="F954" i="2" s="1"/>
  <c r="E956" i="2"/>
  <c r="F956" i="2" s="1"/>
  <c r="E958" i="2"/>
  <c r="F958" i="2" s="1"/>
  <c r="E960" i="2"/>
  <c r="F960" i="2" s="1"/>
  <c r="E962" i="2"/>
  <c r="F962" i="2" s="1"/>
  <c r="E964" i="2"/>
  <c r="F964" i="2" s="1"/>
  <c r="E918" i="2"/>
  <c r="F918" i="2" s="1"/>
  <c r="E920" i="2"/>
  <c r="F920" i="2" s="1"/>
  <c r="E922" i="2"/>
  <c r="F922" i="2" s="1"/>
  <c r="E924" i="2"/>
  <c r="F924" i="2" s="1"/>
  <c r="E926" i="2"/>
  <c r="F926" i="2" s="1"/>
  <c r="E928" i="2"/>
  <c r="F928" i="2" s="1"/>
  <c r="E930" i="2"/>
  <c r="F930" i="2" s="1"/>
  <c r="E932" i="2"/>
  <c r="F932" i="2" s="1"/>
  <c r="E934" i="2"/>
  <c r="F934" i="2" s="1"/>
  <c r="E936" i="2"/>
  <c r="F936" i="2" s="1"/>
  <c r="E938" i="2"/>
  <c r="F938" i="2" s="1"/>
  <c r="E940" i="2"/>
  <c r="F940" i="2" s="1"/>
  <c r="E942" i="2"/>
  <c r="F942" i="2" s="1"/>
  <c r="E944" i="2"/>
  <c r="F944" i="2" s="1"/>
  <c r="E946" i="2"/>
  <c r="F946" i="2" s="1"/>
  <c r="E948" i="2"/>
  <c r="F948" i="2" s="1"/>
  <c r="E966" i="2"/>
  <c r="F966" i="2" s="1"/>
  <c r="E968" i="2"/>
  <c r="F968" i="2" s="1"/>
  <c r="E970" i="2"/>
  <c r="F970" i="2" s="1"/>
  <c r="E972" i="2"/>
  <c r="F972" i="2" s="1"/>
  <c r="E974" i="2"/>
  <c r="F974" i="2" s="1"/>
  <c r="E976" i="2"/>
  <c r="F976" i="2" s="1"/>
  <c r="E978" i="2"/>
  <c r="F978" i="2" s="1"/>
  <c r="E980" i="2"/>
  <c r="F980" i="2" s="1"/>
  <c r="E982" i="2"/>
  <c r="F982" i="2" s="1"/>
  <c r="E984" i="2"/>
  <c r="F984" i="2" s="1"/>
  <c r="E986" i="2"/>
  <c r="F986" i="2" s="1"/>
  <c r="E988" i="2"/>
  <c r="F988" i="2" s="1"/>
  <c r="E990" i="2"/>
  <c r="F990" i="2" s="1"/>
  <c r="E992" i="2"/>
  <c r="F992" i="2" s="1"/>
  <c r="E994" i="2"/>
  <c r="F994" i="2" s="1"/>
  <c r="E996" i="2"/>
  <c r="F996" i="2" s="1"/>
  <c r="E998" i="2"/>
  <c r="F998" i="2" s="1"/>
  <c r="E1000" i="2"/>
  <c r="F1000" i="2" s="1"/>
  <c r="E1001" i="2"/>
  <c r="F1001" i="2" s="1"/>
  <c r="B8" i="3"/>
  <c r="B6" i="3"/>
  <c r="B4" i="3"/>
  <c r="B2" i="3"/>
  <c r="B7" i="3"/>
  <c r="B5" i="3"/>
  <c r="B3" i="3"/>
  <c r="E462" i="2"/>
  <c r="F462" i="2" s="1"/>
  <c r="D8" i="3"/>
  <c r="D6" i="3"/>
  <c r="D4" i="3"/>
  <c r="D2" i="3"/>
  <c r="D7" i="3"/>
  <c r="D5" i="3"/>
  <c r="D3" i="3"/>
  <c r="E2" i="2"/>
  <c r="C7" i="3"/>
  <c r="C5" i="3"/>
  <c r="C3" i="3"/>
  <c r="C8" i="3"/>
  <c r="C6" i="3"/>
  <c r="C4" i="3"/>
  <c r="C2" i="3"/>
  <c r="E3" i="2"/>
  <c r="E5" i="2"/>
  <c r="E7" i="2"/>
  <c r="E9" i="2"/>
  <c r="E11" i="2"/>
  <c r="E13" i="2"/>
  <c r="E15" i="2"/>
  <c r="E17" i="2"/>
  <c r="E19" i="2"/>
  <c r="E21" i="2"/>
  <c r="E23" i="2"/>
  <c r="E25" i="2"/>
  <c r="E27" i="2"/>
  <c r="F27" i="2" s="1"/>
  <c r="E29" i="2"/>
  <c r="F29" i="2" s="1"/>
  <c r="E31" i="2"/>
  <c r="F31" i="2" s="1"/>
  <c r="E33" i="2"/>
  <c r="F33" i="2" s="1"/>
  <c r="E35" i="2"/>
  <c r="F35" i="2" s="1"/>
  <c r="E37" i="2"/>
  <c r="F37" i="2" s="1"/>
  <c r="E39" i="2"/>
  <c r="F39" i="2" s="1"/>
  <c r="E41" i="2"/>
  <c r="F41" i="2" s="1"/>
  <c r="E43" i="2"/>
  <c r="F43" i="2" s="1"/>
  <c r="E45" i="2"/>
  <c r="F45" i="2" s="1"/>
  <c r="E47" i="2"/>
  <c r="F47" i="2" s="1"/>
  <c r="E49" i="2"/>
  <c r="F49" i="2" s="1"/>
  <c r="E51" i="2"/>
  <c r="F51" i="2" s="1"/>
  <c r="E53" i="2"/>
  <c r="F53" i="2" s="1"/>
  <c r="E55" i="2"/>
  <c r="F55" i="2" s="1"/>
  <c r="E57" i="2"/>
  <c r="F57" i="2" s="1"/>
  <c r="E59" i="2"/>
  <c r="F59" i="2" s="1"/>
  <c r="E61" i="2"/>
  <c r="F61" i="2" s="1"/>
  <c r="E63" i="2"/>
  <c r="F63" i="2" s="1"/>
  <c r="E65" i="2"/>
  <c r="F65" i="2" s="1"/>
  <c r="E67" i="2"/>
  <c r="F67" i="2" s="1"/>
  <c r="E69" i="2"/>
  <c r="F69" i="2" s="1"/>
  <c r="E71" i="2"/>
  <c r="F71" i="2" s="1"/>
  <c r="E73" i="2"/>
  <c r="F73" i="2" s="1"/>
  <c r="E75" i="2"/>
  <c r="F75" i="2" s="1"/>
  <c r="E77" i="2"/>
  <c r="F77" i="2" s="1"/>
  <c r="E79" i="2"/>
  <c r="F79" i="2" s="1"/>
  <c r="E81" i="2"/>
  <c r="F81" i="2" s="1"/>
  <c r="E83" i="2"/>
  <c r="F83" i="2" s="1"/>
  <c r="E85" i="2"/>
  <c r="F85" i="2" s="1"/>
  <c r="E87" i="2"/>
  <c r="F87" i="2" s="1"/>
  <c r="E89" i="2"/>
  <c r="F89" i="2" s="1"/>
  <c r="E91" i="2"/>
  <c r="F91" i="2" s="1"/>
  <c r="E93" i="2"/>
  <c r="F93" i="2" s="1"/>
  <c r="E95" i="2"/>
  <c r="F95" i="2" s="1"/>
  <c r="E97" i="2"/>
  <c r="F97" i="2" s="1"/>
  <c r="E99" i="2"/>
  <c r="F99" i="2" s="1"/>
  <c r="E101" i="2"/>
  <c r="F101" i="2" s="1"/>
  <c r="E103" i="2"/>
  <c r="F103" i="2" s="1"/>
  <c r="E105" i="2"/>
  <c r="F105" i="2" s="1"/>
  <c r="E107" i="2"/>
  <c r="F107" i="2" s="1"/>
  <c r="E109" i="2"/>
  <c r="F109" i="2" s="1"/>
  <c r="E111" i="2"/>
  <c r="F111" i="2" s="1"/>
  <c r="E113" i="2"/>
  <c r="F113" i="2" s="1"/>
  <c r="E115" i="2"/>
  <c r="F115" i="2" s="1"/>
  <c r="E117" i="2"/>
  <c r="F117" i="2" s="1"/>
  <c r="E119" i="2"/>
  <c r="F119" i="2" s="1"/>
  <c r="E121" i="2"/>
  <c r="F121" i="2" s="1"/>
  <c r="E123" i="2"/>
  <c r="F123" i="2" s="1"/>
  <c r="E125" i="2"/>
  <c r="F125" i="2" s="1"/>
  <c r="E127" i="2"/>
  <c r="F127" i="2" s="1"/>
  <c r="E129" i="2"/>
  <c r="F129" i="2" s="1"/>
  <c r="E131" i="2"/>
  <c r="F131" i="2" s="1"/>
  <c r="E133" i="2"/>
  <c r="F133" i="2" s="1"/>
  <c r="E135" i="2"/>
  <c r="F135" i="2" s="1"/>
  <c r="E137" i="2"/>
  <c r="F137" i="2" s="1"/>
  <c r="E139" i="2"/>
  <c r="F139" i="2" s="1"/>
  <c r="E141" i="2"/>
  <c r="F141" i="2" s="1"/>
  <c r="E143" i="2"/>
  <c r="F143" i="2" s="1"/>
  <c r="E145" i="2"/>
  <c r="F145" i="2" s="1"/>
  <c r="E147" i="2"/>
  <c r="F147" i="2" s="1"/>
  <c r="E149" i="2"/>
  <c r="F149" i="2" s="1"/>
  <c r="E151" i="2"/>
  <c r="F151" i="2" s="1"/>
  <c r="E153" i="2"/>
  <c r="F153" i="2" s="1"/>
  <c r="E155" i="2"/>
  <c r="F155" i="2" s="1"/>
  <c r="E157" i="2"/>
  <c r="F157" i="2" s="1"/>
  <c r="E159" i="2"/>
  <c r="F159" i="2" s="1"/>
  <c r="E161" i="2"/>
  <c r="F161" i="2" s="1"/>
  <c r="E163" i="2"/>
  <c r="F163" i="2" s="1"/>
  <c r="E165" i="2"/>
  <c r="F165" i="2" s="1"/>
  <c r="E167" i="2"/>
  <c r="F167" i="2" s="1"/>
  <c r="E169" i="2"/>
  <c r="F169" i="2" s="1"/>
  <c r="E171" i="2"/>
  <c r="F171" i="2" s="1"/>
  <c r="E173" i="2"/>
  <c r="F173" i="2" s="1"/>
  <c r="E175" i="2"/>
  <c r="F175" i="2" s="1"/>
  <c r="E177" i="2"/>
  <c r="F177" i="2" s="1"/>
  <c r="E179" i="2"/>
  <c r="F179" i="2" s="1"/>
  <c r="E181" i="2"/>
  <c r="F181" i="2" s="1"/>
  <c r="E183" i="2"/>
  <c r="F183" i="2" s="1"/>
  <c r="E185" i="2"/>
  <c r="F185" i="2" s="1"/>
  <c r="E187" i="2"/>
  <c r="F187" i="2" s="1"/>
  <c r="E189" i="2"/>
  <c r="F189" i="2" s="1"/>
  <c r="E191" i="2"/>
  <c r="F191" i="2" s="1"/>
  <c r="E193" i="2"/>
  <c r="F193" i="2" s="1"/>
  <c r="E195" i="2"/>
  <c r="F195" i="2" s="1"/>
  <c r="E197" i="2"/>
  <c r="F197" i="2" s="1"/>
  <c r="E199" i="2"/>
  <c r="F199" i="2" s="1"/>
  <c r="E201" i="2"/>
  <c r="F201" i="2" s="1"/>
  <c r="E203" i="2"/>
  <c r="F203" i="2" s="1"/>
  <c r="E205" i="2"/>
  <c r="F205" i="2" s="1"/>
  <c r="E207" i="2"/>
  <c r="F207" i="2" s="1"/>
  <c r="E209" i="2"/>
  <c r="F209" i="2" s="1"/>
  <c r="E211" i="2"/>
  <c r="F211" i="2" s="1"/>
  <c r="E213" i="2"/>
  <c r="F213" i="2" s="1"/>
  <c r="E215" i="2"/>
  <c r="F215" i="2" s="1"/>
  <c r="E217" i="2"/>
  <c r="F217" i="2" s="1"/>
  <c r="E219" i="2"/>
  <c r="F219" i="2" s="1"/>
  <c r="E221" i="2"/>
  <c r="F221" i="2" s="1"/>
  <c r="E223" i="2"/>
  <c r="F223" i="2" s="1"/>
  <c r="E225" i="2"/>
  <c r="F225" i="2" s="1"/>
  <c r="E227" i="2"/>
  <c r="F227" i="2" s="1"/>
  <c r="E229" i="2"/>
  <c r="F229" i="2" s="1"/>
  <c r="E231" i="2"/>
  <c r="F231" i="2" s="1"/>
  <c r="E233" i="2"/>
  <c r="F233" i="2" s="1"/>
  <c r="E235" i="2"/>
  <c r="F235" i="2" s="1"/>
  <c r="E237" i="2"/>
  <c r="F237" i="2" s="1"/>
  <c r="E239" i="2"/>
  <c r="F239" i="2" s="1"/>
  <c r="E241" i="2"/>
  <c r="F241" i="2" s="1"/>
  <c r="E243" i="2"/>
  <c r="F243" i="2" s="1"/>
  <c r="E245" i="2"/>
  <c r="F245" i="2" s="1"/>
  <c r="E247" i="2"/>
  <c r="F247" i="2" s="1"/>
  <c r="E249" i="2"/>
  <c r="F249" i="2" s="1"/>
  <c r="E251" i="2"/>
  <c r="F251" i="2" s="1"/>
  <c r="E253" i="2"/>
  <c r="F253" i="2" s="1"/>
  <c r="E255" i="2"/>
  <c r="F255" i="2" s="1"/>
  <c r="E257" i="2"/>
  <c r="F257" i="2" s="1"/>
  <c r="E259" i="2"/>
  <c r="F259" i="2" s="1"/>
  <c r="E261" i="2"/>
  <c r="F261" i="2" s="1"/>
  <c r="E263" i="2"/>
  <c r="F263" i="2" s="1"/>
  <c r="E265" i="2"/>
  <c r="F265" i="2" s="1"/>
  <c r="E267" i="2"/>
  <c r="F267" i="2" s="1"/>
  <c r="E269" i="2"/>
  <c r="F269" i="2" s="1"/>
  <c r="E271" i="2"/>
  <c r="F271" i="2" s="1"/>
  <c r="E273" i="2"/>
  <c r="F273" i="2" s="1"/>
  <c r="E275" i="2"/>
  <c r="F275" i="2" s="1"/>
  <c r="E277" i="2"/>
  <c r="F277" i="2" s="1"/>
  <c r="E279" i="2"/>
  <c r="F279" i="2" s="1"/>
  <c r="E281" i="2"/>
  <c r="F281" i="2" s="1"/>
  <c r="E283" i="2"/>
  <c r="F283" i="2" s="1"/>
  <c r="E285" i="2"/>
  <c r="F285" i="2" s="1"/>
  <c r="E287" i="2"/>
  <c r="F287" i="2" s="1"/>
  <c r="E289" i="2"/>
  <c r="F289" i="2" s="1"/>
  <c r="E291" i="2"/>
  <c r="F291" i="2" s="1"/>
  <c r="E293" i="2"/>
  <c r="F293" i="2" s="1"/>
  <c r="E295" i="2"/>
  <c r="F295" i="2" s="1"/>
  <c r="E297" i="2"/>
  <c r="F297" i="2" s="1"/>
  <c r="E299" i="2"/>
  <c r="F299" i="2" s="1"/>
  <c r="E301" i="2"/>
  <c r="F301" i="2" s="1"/>
  <c r="E303" i="2"/>
  <c r="F303" i="2" s="1"/>
  <c r="E305" i="2"/>
  <c r="F305" i="2" s="1"/>
  <c r="E307" i="2"/>
  <c r="F307" i="2" s="1"/>
  <c r="E309" i="2"/>
  <c r="F309" i="2" s="1"/>
  <c r="E311" i="2"/>
  <c r="F311" i="2" s="1"/>
  <c r="E313" i="2"/>
  <c r="F313" i="2" s="1"/>
  <c r="E315" i="2"/>
  <c r="F315" i="2" s="1"/>
  <c r="E317" i="2"/>
  <c r="F317" i="2" s="1"/>
  <c r="E319" i="2"/>
  <c r="F319" i="2" s="1"/>
  <c r="E321" i="2"/>
  <c r="F321" i="2" s="1"/>
  <c r="E323" i="2"/>
  <c r="F323" i="2" s="1"/>
  <c r="E325" i="2"/>
  <c r="F325" i="2" s="1"/>
  <c r="E327" i="2"/>
  <c r="F327" i="2" s="1"/>
  <c r="E329" i="2"/>
  <c r="F329" i="2" s="1"/>
  <c r="E331" i="2"/>
  <c r="F331" i="2" s="1"/>
  <c r="E333" i="2"/>
  <c r="F333" i="2" s="1"/>
  <c r="E335" i="2"/>
  <c r="F335" i="2" s="1"/>
  <c r="E337" i="2"/>
  <c r="F337" i="2" s="1"/>
  <c r="E339" i="2"/>
  <c r="F339" i="2" s="1"/>
  <c r="E341" i="2"/>
  <c r="F341" i="2" s="1"/>
  <c r="E343" i="2"/>
  <c r="F343" i="2" s="1"/>
  <c r="E345" i="2"/>
  <c r="F345" i="2" s="1"/>
  <c r="E347" i="2"/>
  <c r="F347" i="2" s="1"/>
  <c r="E349" i="2"/>
  <c r="F349" i="2" s="1"/>
  <c r="E351" i="2"/>
  <c r="F351" i="2" s="1"/>
  <c r="E353" i="2"/>
  <c r="F353" i="2" s="1"/>
  <c r="E355" i="2"/>
  <c r="F355" i="2" s="1"/>
  <c r="E357" i="2"/>
  <c r="F357" i="2" s="1"/>
  <c r="E359" i="2"/>
  <c r="F359" i="2" s="1"/>
  <c r="E361" i="2"/>
  <c r="F361" i="2" s="1"/>
  <c r="E363" i="2"/>
  <c r="F363" i="2" s="1"/>
  <c r="E365" i="2"/>
  <c r="F365" i="2" s="1"/>
  <c r="E367" i="2"/>
  <c r="F367" i="2" s="1"/>
  <c r="E369" i="2"/>
  <c r="F369" i="2" s="1"/>
  <c r="E371" i="2"/>
  <c r="F371" i="2" s="1"/>
  <c r="E373" i="2"/>
  <c r="F373" i="2" s="1"/>
  <c r="E375" i="2"/>
  <c r="F375" i="2" s="1"/>
  <c r="E377" i="2"/>
  <c r="F377" i="2" s="1"/>
  <c r="E379" i="2"/>
  <c r="F379" i="2" s="1"/>
  <c r="E381" i="2"/>
  <c r="F381" i="2" s="1"/>
  <c r="E383" i="2"/>
  <c r="F383" i="2" s="1"/>
  <c r="E385" i="2"/>
  <c r="F385" i="2" s="1"/>
  <c r="E387" i="2"/>
  <c r="F387" i="2" s="1"/>
  <c r="E389" i="2"/>
  <c r="F389" i="2" s="1"/>
  <c r="E391" i="2"/>
  <c r="F391" i="2" s="1"/>
  <c r="E393" i="2"/>
  <c r="F393" i="2" s="1"/>
  <c r="E395" i="2"/>
  <c r="F395" i="2" s="1"/>
  <c r="E397" i="2"/>
  <c r="F397" i="2" s="1"/>
  <c r="E399" i="2"/>
  <c r="F399" i="2" s="1"/>
  <c r="E401" i="2"/>
  <c r="F401" i="2" s="1"/>
  <c r="E403" i="2"/>
  <c r="F403" i="2" s="1"/>
  <c r="E405" i="2"/>
  <c r="F405" i="2" s="1"/>
  <c r="E407" i="2"/>
  <c r="F407" i="2" s="1"/>
  <c r="E409" i="2"/>
  <c r="F409" i="2" s="1"/>
  <c r="E411" i="2"/>
  <c r="F411" i="2" s="1"/>
  <c r="E413" i="2"/>
  <c r="F413" i="2" s="1"/>
  <c r="E415" i="2"/>
  <c r="F415" i="2" s="1"/>
  <c r="E417" i="2"/>
  <c r="F417" i="2" s="1"/>
  <c r="E419" i="2"/>
  <c r="F419" i="2" s="1"/>
  <c r="E421" i="2"/>
  <c r="F421" i="2" s="1"/>
  <c r="E423" i="2"/>
  <c r="F423" i="2" s="1"/>
  <c r="E425" i="2"/>
  <c r="F425" i="2" s="1"/>
  <c r="E427" i="2"/>
  <c r="F427" i="2" s="1"/>
  <c r="E429" i="2"/>
  <c r="F429" i="2" s="1"/>
  <c r="E431" i="2"/>
  <c r="F431" i="2" s="1"/>
  <c r="E433" i="2"/>
  <c r="F433" i="2" s="1"/>
  <c r="E435" i="2"/>
  <c r="F435" i="2" s="1"/>
  <c r="E437" i="2"/>
  <c r="F437" i="2" s="1"/>
  <c r="E439" i="2"/>
  <c r="F439" i="2" s="1"/>
  <c r="E441" i="2"/>
  <c r="F441" i="2" s="1"/>
  <c r="E443" i="2"/>
  <c r="F443" i="2" s="1"/>
  <c r="E445" i="2"/>
  <c r="F445" i="2" s="1"/>
  <c r="E447" i="2"/>
  <c r="F447" i="2" s="1"/>
  <c r="E449" i="2"/>
  <c r="F449" i="2" s="1"/>
  <c r="E451" i="2"/>
  <c r="F451" i="2" s="1"/>
  <c r="E453" i="2"/>
  <c r="F453" i="2" s="1"/>
  <c r="E455" i="2"/>
  <c r="F455" i="2" s="1"/>
  <c r="E457" i="2"/>
  <c r="F457" i="2" s="1"/>
  <c r="E459" i="2"/>
  <c r="F459" i="2" s="1"/>
  <c r="E461" i="2"/>
  <c r="F461" i="2" s="1"/>
  <c r="E463" i="2"/>
  <c r="F463" i="2" s="1"/>
  <c r="E465" i="2"/>
  <c r="F465" i="2" s="1"/>
  <c r="E467" i="2"/>
  <c r="F467" i="2" s="1"/>
  <c r="E469" i="2"/>
  <c r="F469" i="2" s="1"/>
  <c r="E471" i="2"/>
  <c r="F471" i="2" s="1"/>
  <c r="E473" i="2"/>
  <c r="F473" i="2" s="1"/>
  <c r="E475" i="2"/>
  <c r="F475" i="2" s="1"/>
  <c r="E477" i="2"/>
  <c r="F477" i="2" s="1"/>
  <c r="E479" i="2"/>
  <c r="F479" i="2" s="1"/>
  <c r="E481" i="2"/>
  <c r="F481" i="2" s="1"/>
  <c r="E483" i="2"/>
  <c r="F483" i="2" s="1"/>
  <c r="E485" i="2"/>
  <c r="F485" i="2" s="1"/>
  <c r="E487" i="2"/>
  <c r="F487" i="2" s="1"/>
  <c r="E489" i="2"/>
  <c r="F489" i="2" s="1"/>
  <c r="E491" i="2"/>
  <c r="F491" i="2" s="1"/>
  <c r="E493" i="2"/>
  <c r="F493" i="2" s="1"/>
  <c r="E495" i="2"/>
  <c r="F495" i="2" s="1"/>
  <c r="E497" i="2"/>
  <c r="F497" i="2" s="1"/>
  <c r="E499" i="2"/>
  <c r="F499" i="2" s="1"/>
  <c r="E501" i="2"/>
  <c r="F501" i="2" s="1"/>
  <c r="E503" i="2"/>
  <c r="F503" i="2" s="1"/>
  <c r="E505" i="2"/>
  <c r="F505" i="2" s="1"/>
  <c r="E507" i="2"/>
  <c r="F507" i="2" s="1"/>
  <c r="E509" i="2"/>
  <c r="F509" i="2" s="1"/>
  <c r="E511" i="2"/>
  <c r="F511" i="2" s="1"/>
  <c r="E513" i="2"/>
  <c r="F513" i="2" s="1"/>
  <c r="E515" i="2"/>
  <c r="F515" i="2" s="1"/>
  <c r="E517" i="2"/>
  <c r="F517" i="2" s="1"/>
  <c r="E519" i="2"/>
  <c r="F519" i="2" s="1"/>
  <c r="E521" i="2"/>
  <c r="F521" i="2" s="1"/>
  <c r="E523" i="2"/>
  <c r="F523" i="2" s="1"/>
  <c r="E525" i="2"/>
  <c r="F525" i="2" s="1"/>
  <c r="E527" i="2"/>
  <c r="F527" i="2" s="1"/>
  <c r="E529" i="2"/>
  <c r="F529" i="2" s="1"/>
  <c r="E531" i="2"/>
  <c r="F531" i="2" s="1"/>
  <c r="E533" i="2"/>
  <c r="F533" i="2" s="1"/>
  <c r="E535" i="2"/>
  <c r="F535" i="2" s="1"/>
  <c r="E537" i="2"/>
  <c r="F537" i="2" s="1"/>
  <c r="E539" i="2"/>
  <c r="F539" i="2" s="1"/>
  <c r="E541" i="2"/>
  <c r="F541" i="2" s="1"/>
  <c r="E543" i="2"/>
  <c r="F543" i="2" s="1"/>
  <c r="E545" i="2"/>
  <c r="F545" i="2" s="1"/>
  <c r="E547" i="2"/>
  <c r="F547" i="2" s="1"/>
  <c r="E549" i="2"/>
  <c r="F549" i="2" s="1"/>
  <c r="E551" i="2"/>
  <c r="F551" i="2" s="1"/>
  <c r="E553" i="2"/>
  <c r="F553" i="2" s="1"/>
  <c r="E555" i="2"/>
  <c r="F555" i="2" s="1"/>
  <c r="E557" i="2"/>
  <c r="F557" i="2" s="1"/>
  <c r="E559" i="2"/>
  <c r="F559" i="2" s="1"/>
  <c r="E561" i="2"/>
  <c r="F561" i="2" s="1"/>
  <c r="E563" i="2"/>
  <c r="F563" i="2" s="1"/>
  <c r="E565" i="2"/>
  <c r="F565" i="2" s="1"/>
  <c r="E567" i="2"/>
  <c r="F567" i="2" s="1"/>
  <c r="E569" i="2"/>
  <c r="F569" i="2" s="1"/>
  <c r="E571" i="2"/>
  <c r="F571" i="2" s="1"/>
  <c r="E573" i="2"/>
  <c r="F573" i="2" s="1"/>
  <c r="E575" i="2"/>
  <c r="F575" i="2" s="1"/>
  <c r="E577" i="2"/>
  <c r="F577" i="2" s="1"/>
  <c r="E579" i="2"/>
  <c r="F579" i="2" s="1"/>
  <c r="E581" i="2"/>
  <c r="F581" i="2" s="1"/>
  <c r="E583" i="2"/>
  <c r="F583" i="2" s="1"/>
  <c r="E585" i="2"/>
  <c r="F585" i="2" s="1"/>
  <c r="E587" i="2"/>
  <c r="F587" i="2" s="1"/>
  <c r="E589" i="2"/>
  <c r="F589" i="2" s="1"/>
  <c r="E591" i="2"/>
  <c r="F591" i="2" s="1"/>
  <c r="E593" i="2"/>
  <c r="F593" i="2" s="1"/>
  <c r="E595" i="2"/>
  <c r="F595" i="2" s="1"/>
  <c r="E597" i="2"/>
  <c r="F597" i="2" s="1"/>
  <c r="E599" i="2"/>
  <c r="F599" i="2" s="1"/>
  <c r="E601" i="2"/>
  <c r="F601" i="2" s="1"/>
  <c r="E603" i="2"/>
  <c r="F603" i="2" s="1"/>
  <c r="E605" i="2"/>
  <c r="F605" i="2" s="1"/>
  <c r="E607" i="2"/>
  <c r="F607" i="2" s="1"/>
  <c r="E609" i="2"/>
  <c r="F609" i="2" s="1"/>
  <c r="E611" i="2"/>
  <c r="F611" i="2" s="1"/>
  <c r="E613" i="2"/>
  <c r="F613" i="2" s="1"/>
  <c r="E615" i="2"/>
  <c r="F615" i="2" s="1"/>
  <c r="E617" i="2"/>
  <c r="F617" i="2" s="1"/>
  <c r="E619" i="2"/>
  <c r="F619" i="2" s="1"/>
  <c r="E621" i="2"/>
  <c r="F621" i="2" s="1"/>
  <c r="E623" i="2"/>
  <c r="F623" i="2" s="1"/>
  <c r="E625" i="2"/>
  <c r="F625" i="2" s="1"/>
  <c r="E627" i="2"/>
  <c r="F627" i="2" s="1"/>
  <c r="E629" i="2"/>
  <c r="F629" i="2" s="1"/>
  <c r="E631" i="2"/>
  <c r="F631" i="2" s="1"/>
  <c r="E633" i="2"/>
  <c r="F633" i="2" s="1"/>
  <c r="E635" i="2"/>
  <c r="F635" i="2" s="1"/>
  <c r="E637" i="2"/>
  <c r="F637" i="2" s="1"/>
  <c r="E639" i="2"/>
  <c r="F639" i="2" s="1"/>
  <c r="E641" i="2"/>
  <c r="F641" i="2" s="1"/>
  <c r="E643" i="2"/>
  <c r="F643" i="2" s="1"/>
  <c r="E645" i="2"/>
  <c r="F645" i="2" s="1"/>
  <c r="E647" i="2"/>
  <c r="F647" i="2" s="1"/>
  <c r="E649" i="2"/>
  <c r="F649" i="2" s="1"/>
  <c r="E651" i="2"/>
  <c r="F651" i="2" s="1"/>
  <c r="E653" i="2"/>
  <c r="F653" i="2" s="1"/>
  <c r="E655" i="2"/>
  <c r="F655" i="2" s="1"/>
  <c r="E657" i="2"/>
  <c r="F657" i="2" s="1"/>
  <c r="E659" i="2"/>
  <c r="F659" i="2" s="1"/>
  <c r="E661" i="2"/>
  <c r="F661" i="2" s="1"/>
  <c r="E663" i="2"/>
  <c r="F663" i="2" s="1"/>
  <c r="E665" i="2"/>
  <c r="F665" i="2" s="1"/>
  <c r="E667" i="2"/>
  <c r="F667" i="2" s="1"/>
  <c r="E669" i="2"/>
  <c r="F669" i="2" s="1"/>
  <c r="E671" i="2"/>
  <c r="F671" i="2" s="1"/>
  <c r="E673" i="2"/>
  <c r="F673" i="2" s="1"/>
  <c r="E675" i="2"/>
  <c r="F675" i="2" s="1"/>
  <c r="E677" i="2"/>
  <c r="F677" i="2" s="1"/>
  <c r="E679" i="2"/>
  <c r="F679" i="2" s="1"/>
  <c r="E681" i="2"/>
  <c r="F681" i="2" s="1"/>
  <c r="E683" i="2"/>
  <c r="F683" i="2" s="1"/>
  <c r="E685" i="2"/>
  <c r="F685" i="2" s="1"/>
  <c r="E687" i="2"/>
  <c r="F687" i="2" s="1"/>
  <c r="E689" i="2"/>
  <c r="F689" i="2" s="1"/>
  <c r="E691" i="2"/>
  <c r="F691" i="2" s="1"/>
  <c r="E693" i="2"/>
  <c r="F693" i="2" s="1"/>
  <c r="E695" i="2"/>
  <c r="F695" i="2" s="1"/>
  <c r="E697" i="2"/>
  <c r="F697" i="2" s="1"/>
  <c r="E699" i="2"/>
  <c r="F699" i="2" s="1"/>
  <c r="E701" i="2"/>
  <c r="F701" i="2" s="1"/>
  <c r="E703" i="2"/>
  <c r="F703" i="2" s="1"/>
  <c r="E705" i="2"/>
  <c r="F705" i="2" s="1"/>
  <c r="E707" i="2"/>
  <c r="F707" i="2" s="1"/>
  <c r="E709" i="2"/>
  <c r="F709" i="2" s="1"/>
  <c r="E711" i="2"/>
  <c r="F711" i="2" s="1"/>
  <c r="E713" i="2"/>
  <c r="F713" i="2" s="1"/>
  <c r="E715" i="2"/>
  <c r="F715" i="2" s="1"/>
  <c r="E717" i="2"/>
  <c r="F717" i="2" s="1"/>
  <c r="E719" i="2"/>
  <c r="F719" i="2" s="1"/>
  <c r="E721" i="2"/>
  <c r="F721" i="2" s="1"/>
  <c r="E723" i="2"/>
  <c r="F723" i="2" s="1"/>
  <c r="E725" i="2"/>
  <c r="F725" i="2" s="1"/>
  <c r="E727" i="2"/>
  <c r="F727" i="2" s="1"/>
  <c r="E729" i="2"/>
  <c r="F729" i="2" s="1"/>
  <c r="E731" i="2"/>
  <c r="F731" i="2" s="1"/>
  <c r="E733" i="2"/>
  <c r="F733" i="2" s="1"/>
  <c r="E735" i="2"/>
  <c r="F735" i="2" s="1"/>
  <c r="E737" i="2"/>
  <c r="F737" i="2" s="1"/>
  <c r="E739" i="2"/>
  <c r="F739" i="2" s="1"/>
  <c r="E741" i="2"/>
  <c r="F741" i="2" s="1"/>
  <c r="E743" i="2"/>
  <c r="F743" i="2" s="1"/>
  <c r="E745" i="2"/>
  <c r="F745" i="2" s="1"/>
  <c r="E747" i="2"/>
  <c r="F747" i="2" s="1"/>
  <c r="E749" i="2"/>
  <c r="F749" i="2" s="1"/>
  <c r="E751" i="2"/>
  <c r="F751" i="2" s="1"/>
  <c r="E753" i="2"/>
  <c r="F753" i="2" s="1"/>
  <c r="E755" i="2"/>
  <c r="F755" i="2" s="1"/>
  <c r="E757" i="2"/>
  <c r="F757" i="2" s="1"/>
  <c r="E759" i="2"/>
  <c r="F759" i="2" s="1"/>
  <c r="E761" i="2"/>
  <c r="F761" i="2" s="1"/>
  <c r="E763" i="2"/>
  <c r="F763" i="2" s="1"/>
  <c r="E765" i="2"/>
  <c r="F765" i="2" s="1"/>
  <c r="E767" i="2"/>
  <c r="F767" i="2" s="1"/>
  <c r="E769" i="2"/>
  <c r="F769" i="2" s="1"/>
  <c r="E771" i="2"/>
  <c r="F771" i="2" s="1"/>
  <c r="E773" i="2"/>
  <c r="F773" i="2" s="1"/>
  <c r="E775" i="2"/>
  <c r="F775" i="2" s="1"/>
  <c r="E777" i="2"/>
  <c r="F777" i="2" s="1"/>
  <c r="E779" i="2"/>
  <c r="F779" i="2" s="1"/>
  <c r="E781" i="2"/>
  <c r="F781" i="2" s="1"/>
  <c r="E783" i="2"/>
  <c r="F783" i="2" s="1"/>
  <c r="E785" i="2"/>
  <c r="F785" i="2" s="1"/>
  <c r="E787" i="2"/>
  <c r="F787" i="2" s="1"/>
  <c r="E789" i="2"/>
  <c r="F789" i="2" s="1"/>
  <c r="E791" i="2"/>
  <c r="F791" i="2" s="1"/>
  <c r="E793" i="2"/>
  <c r="F793" i="2" s="1"/>
  <c r="E795" i="2"/>
  <c r="F795" i="2" s="1"/>
  <c r="E797" i="2"/>
  <c r="F797" i="2" s="1"/>
  <c r="E799" i="2"/>
  <c r="F799" i="2" s="1"/>
  <c r="E801" i="2"/>
  <c r="F801" i="2" s="1"/>
  <c r="E803" i="2"/>
  <c r="F803" i="2" s="1"/>
  <c r="E805" i="2"/>
  <c r="F805" i="2" s="1"/>
  <c r="E807" i="2"/>
  <c r="F807" i="2" s="1"/>
  <c r="E809" i="2"/>
  <c r="F809" i="2" s="1"/>
  <c r="E811" i="2"/>
  <c r="F811" i="2" s="1"/>
  <c r="E813" i="2"/>
  <c r="F813" i="2" s="1"/>
  <c r="E815" i="2"/>
  <c r="F815" i="2" s="1"/>
  <c r="E817" i="2"/>
  <c r="F817" i="2" s="1"/>
  <c r="E819" i="2"/>
  <c r="F819" i="2" s="1"/>
  <c r="E821" i="2"/>
  <c r="F821" i="2" s="1"/>
  <c r="E823" i="2"/>
  <c r="F823" i="2" s="1"/>
  <c r="E825" i="2"/>
  <c r="F825" i="2" s="1"/>
  <c r="E827" i="2"/>
  <c r="F827" i="2" s="1"/>
  <c r="E829" i="2"/>
  <c r="F829" i="2" s="1"/>
  <c r="E831" i="2"/>
  <c r="F831" i="2" s="1"/>
  <c r="E833" i="2"/>
  <c r="F833" i="2" s="1"/>
  <c r="E835" i="2"/>
  <c r="F835" i="2" s="1"/>
  <c r="E837" i="2"/>
  <c r="F837" i="2" s="1"/>
  <c r="E839" i="2"/>
  <c r="F839" i="2" s="1"/>
  <c r="E841" i="2"/>
  <c r="F841" i="2" s="1"/>
  <c r="E843" i="2"/>
  <c r="F843" i="2" s="1"/>
  <c r="E845" i="2"/>
  <c r="F845" i="2" s="1"/>
  <c r="E847" i="2"/>
  <c r="F847" i="2" s="1"/>
  <c r="E849" i="2"/>
  <c r="F849" i="2" s="1"/>
  <c r="E851" i="2"/>
  <c r="F851" i="2" s="1"/>
  <c r="E853" i="2"/>
  <c r="F853" i="2" s="1"/>
  <c r="E855" i="2"/>
  <c r="F855" i="2" s="1"/>
  <c r="E857" i="2"/>
  <c r="F857" i="2" s="1"/>
  <c r="E859" i="2"/>
  <c r="F859" i="2" s="1"/>
  <c r="E861" i="2"/>
  <c r="F861" i="2" s="1"/>
  <c r="E863" i="2"/>
  <c r="F863" i="2" s="1"/>
  <c r="E865" i="2"/>
  <c r="F865" i="2" s="1"/>
  <c r="E867" i="2"/>
  <c r="F867" i="2" s="1"/>
  <c r="E869" i="2"/>
  <c r="F869" i="2" s="1"/>
  <c r="E871" i="2"/>
  <c r="F871" i="2" s="1"/>
  <c r="E873" i="2"/>
  <c r="F873" i="2" s="1"/>
  <c r="E875" i="2"/>
  <c r="F875" i="2" s="1"/>
  <c r="E877" i="2"/>
  <c r="F877" i="2" s="1"/>
  <c r="E879" i="2"/>
  <c r="F879" i="2" s="1"/>
  <c r="E881" i="2"/>
  <c r="F881" i="2" s="1"/>
  <c r="E883" i="2"/>
  <c r="F883" i="2" s="1"/>
  <c r="E885" i="2"/>
  <c r="F885" i="2" s="1"/>
  <c r="E887" i="2"/>
  <c r="F887" i="2" s="1"/>
  <c r="E889" i="2"/>
  <c r="F889" i="2" s="1"/>
  <c r="E891" i="2"/>
  <c r="F891" i="2" s="1"/>
  <c r="E893" i="2"/>
  <c r="F893" i="2" s="1"/>
  <c r="E895" i="2"/>
  <c r="F895" i="2" s="1"/>
  <c r="E897" i="2"/>
  <c r="F897" i="2" s="1"/>
  <c r="E899" i="2"/>
  <c r="F899" i="2" s="1"/>
  <c r="E901" i="2"/>
  <c r="F901" i="2" s="1"/>
  <c r="E903" i="2"/>
  <c r="F903" i="2" s="1"/>
  <c r="E905" i="2"/>
  <c r="F905" i="2" s="1"/>
  <c r="E907" i="2"/>
  <c r="F907" i="2" s="1"/>
  <c r="E909" i="2"/>
  <c r="F909" i="2" s="1"/>
  <c r="E911" i="2"/>
  <c r="F911" i="2" s="1"/>
  <c r="E913" i="2"/>
  <c r="F913" i="2" s="1"/>
  <c r="E915" i="2"/>
  <c r="F915" i="2" s="1"/>
  <c r="E917" i="2"/>
  <c r="F917" i="2" s="1"/>
  <c r="E919" i="2"/>
  <c r="F919" i="2" s="1"/>
  <c r="E921" i="2"/>
  <c r="F921" i="2" s="1"/>
  <c r="E923" i="2"/>
  <c r="F923" i="2" s="1"/>
  <c r="E925" i="2"/>
  <c r="F925" i="2" s="1"/>
  <c r="E927" i="2"/>
  <c r="F927" i="2" s="1"/>
  <c r="E929" i="2"/>
  <c r="F929" i="2" s="1"/>
  <c r="E931" i="2"/>
  <c r="F931" i="2" s="1"/>
  <c r="E933" i="2"/>
  <c r="F933" i="2" s="1"/>
  <c r="E935" i="2"/>
  <c r="F935" i="2" s="1"/>
  <c r="E937" i="2"/>
  <c r="F937" i="2" s="1"/>
  <c r="E939" i="2"/>
  <c r="F939" i="2" s="1"/>
  <c r="E941" i="2"/>
  <c r="F941" i="2" s="1"/>
  <c r="E943" i="2"/>
  <c r="F943" i="2" s="1"/>
  <c r="E945" i="2"/>
  <c r="F945" i="2" s="1"/>
  <c r="E947" i="2"/>
  <c r="F947" i="2" s="1"/>
  <c r="E949" i="2"/>
  <c r="F949" i="2" s="1"/>
  <c r="E951" i="2"/>
  <c r="F951" i="2" s="1"/>
  <c r="E953" i="2"/>
  <c r="F953" i="2" s="1"/>
  <c r="E955" i="2"/>
  <c r="F955" i="2" s="1"/>
  <c r="E957" i="2"/>
  <c r="F957" i="2" s="1"/>
  <c r="E959" i="2"/>
  <c r="F959" i="2" s="1"/>
  <c r="E961" i="2"/>
  <c r="F961" i="2" s="1"/>
  <c r="E963" i="2"/>
  <c r="F963" i="2" s="1"/>
  <c r="E965" i="2"/>
  <c r="F965" i="2" s="1"/>
  <c r="E967" i="2"/>
  <c r="F967" i="2" s="1"/>
  <c r="E969" i="2"/>
  <c r="F969" i="2" s="1"/>
  <c r="E971" i="2"/>
  <c r="F971" i="2" s="1"/>
  <c r="E973" i="2"/>
  <c r="F973" i="2" s="1"/>
  <c r="E975" i="2"/>
  <c r="F975" i="2" s="1"/>
  <c r="E977" i="2"/>
  <c r="F977" i="2" s="1"/>
  <c r="E979" i="2"/>
  <c r="F979" i="2" s="1"/>
  <c r="E981" i="2"/>
  <c r="F981" i="2" s="1"/>
  <c r="E983" i="2"/>
  <c r="F983" i="2" s="1"/>
  <c r="E985" i="2"/>
  <c r="F985" i="2" s="1"/>
  <c r="E987" i="2"/>
  <c r="F987" i="2" s="1"/>
  <c r="E989" i="2"/>
  <c r="F989" i="2" s="1"/>
  <c r="E991" i="2"/>
  <c r="F991" i="2" s="1"/>
  <c r="E993" i="2"/>
  <c r="F993" i="2" s="1"/>
  <c r="E995" i="2"/>
  <c r="F995" i="2" s="1"/>
  <c r="E997" i="2"/>
  <c r="F997" i="2" s="1"/>
  <c r="E999" i="2"/>
  <c r="F999" i="2" s="1"/>
  <c r="F25" i="2" l="1"/>
  <c r="F21" i="2"/>
  <c r="F17" i="2"/>
  <c r="F13" i="2"/>
  <c r="F9" i="2"/>
  <c r="F5" i="2"/>
  <c r="F23" i="2"/>
  <c r="F19" i="2"/>
  <c r="F15" i="2"/>
  <c r="F11" i="2"/>
  <c r="F7" i="2"/>
  <c r="F3" i="2"/>
  <c r="F2" i="2"/>
  <c r="F26" i="2"/>
  <c r="F24" i="2"/>
  <c r="F20" i="2"/>
  <c r="F16" i="2"/>
  <c r="F12" i="2"/>
  <c r="F6" i="2"/>
  <c r="F8" i="2"/>
  <c r="F22" i="2"/>
  <c r="F18" i="2"/>
  <c r="F14" i="2"/>
  <c r="F10" i="2"/>
  <c r="F4" i="2"/>
  <c r="C9" i="3"/>
  <c r="C10" i="3"/>
  <c r="D10" i="3"/>
  <c r="D9" i="3"/>
  <c r="B9" i="3"/>
  <c r="B10" i="3"/>
  <c r="E7" i="3"/>
  <c r="E5" i="3"/>
  <c r="E3" i="3"/>
  <c r="E8" i="3"/>
  <c r="E6" i="3"/>
  <c r="E4" i="3"/>
  <c r="E2" i="3"/>
  <c r="F5" i="3" l="1"/>
  <c r="F4" i="3"/>
  <c r="F8" i="3"/>
  <c r="F2" i="3"/>
  <c r="F3" i="3"/>
  <c r="F6" i="3"/>
  <c r="F7" i="3"/>
  <c r="F9" i="3" s="1"/>
  <c r="E9" i="3"/>
  <c r="E10" i="3"/>
  <c r="F10" i="3" l="1"/>
</calcChain>
</file>

<file path=xl/sharedStrings.xml><?xml version="1.0" encoding="utf-8"?>
<sst xmlns="http://schemas.openxmlformats.org/spreadsheetml/2006/main" count="82" uniqueCount="42">
  <si>
    <t>Une chaîne de montage en nanotechnologie</t>
  </si>
  <si>
    <r>
      <t>X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: nombre de composantes A produites un jour donné dans le laboratoire A</t>
    </r>
  </si>
  <si>
    <r>
      <t>X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: nombre de composantes B produites un jour donné dans le laboratoire B</t>
    </r>
  </si>
  <si>
    <r>
      <t>X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: nombre de composantes C produites un jour donné dans le laboratoire C</t>
    </r>
  </si>
  <si>
    <t>Y = min (XA; XB; XC)</t>
  </si>
  <si>
    <t xml:space="preserve">Y : le nombre de nano-objets assemblés un jour donné </t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</si>
  <si>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</si>
  <si>
    <r>
      <t>X</t>
    </r>
    <r>
      <rPr>
        <vertAlign val="subscript"/>
        <sz val="11"/>
        <color theme="1"/>
        <rFont val="Calibri"/>
        <family val="2"/>
        <scheme val="minor"/>
      </rPr>
      <t xml:space="preserve">A </t>
    </r>
  </si>
  <si>
    <t>Y</t>
  </si>
  <si>
    <r>
      <t>X</t>
    </r>
    <r>
      <rPr>
        <vertAlign val="subscript"/>
        <sz val="11"/>
        <color theme="1"/>
        <rFont val="Calibri"/>
        <family val="2"/>
        <scheme val="minor"/>
      </rPr>
      <t>B</t>
    </r>
  </si>
  <si>
    <r>
      <t>X</t>
    </r>
    <r>
      <rPr>
        <vertAlign val="subscript"/>
        <sz val="11"/>
        <color theme="1"/>
        <rFont val="Calibri"/>
        <family val="2"/>
        <scheme val="minor"/>
      </rPr>
      <t>C</t>
    </r>
  </si>
  <si>
    <t>Minimum</t>
  </si>
  <si>
    <r>
      <t>5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centile</t>
    </r>
  </si>
  <si>
    <t>Médiane</t>
  </si>
  <si>
    <r>
      <t>95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centile</t>
    </r>
  </si>
  <si>
    <t>Maximum</t>
  </si>
  <si>
    <t>Moyenne µ</t>
  </si>
  <si>
    <t>Écart type</t>
  </si>
  <si>
    <t>Intervalle à 90% pour µ :  B.Inf</t>
  </si>
  <si>
    <t>Intervalle à 90% pour µ :  B.Sup</t>
  </si>
  <si>
    <r>
      <t>X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obéit à une loi uniforme discrète dont les paramètres sont:</t>
    </r>
  </si>
  <si>
    <r>
      <t>X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obéit à une loi uniforme discrète dont les paramètres sont:</t>
    </r>
  </si>
  <si>
    <r>
      <t>X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obéit à une loi uniforme discrète dont les paramètres sont:</t>
    </r>
  </si>
  <si>
    <t>valeur minimale</t>
  </si>
  <si>
    <t>valeur maximale</t>
  </si>
  <si>
    <t>MOG8-02</t>
  </si>
  <si>
    <t>Question (b)</t>
  </si>
  <si>
    <t xml:space="preserve">Composante A mise au rebut: coût de </t>
  </si>
  <si>
    <t xml:space="preserve">Nano-objet assemblé: revenu de </t>
  </si>
  <si>
    <t>Rev. net</t>
  </si>
  <si>
    <t>Effectif</t>
  </si>
  <si>
    <t>Valeur</t>
  </si>
  <si>
    <t>Total</t>
  </si>
  <si>
    <t>Rev. net (en k$)</t>
  </si>
  <si>
    <t>B.inf</t>
  </si>
  <si>
    <t>B.sup</t>
  </si>
  <si>
    <t>Les colonnes G et H ont été produites par la commande Histogramme.</t>
  </si>
  <si>
    <t>d'information</t>
  </si>
  <si>
    <t>Les colonnes C et E ont été ajoutées à titre d'information.</t>
  </si>
  <si>
    <t>La colonne D est requise par  la commande Histogramme.</t>
  </si>
  <si>
    <t>Notes.</t>
  </si>
  <si>
    <t>Les formules de la colonne E indiquent comment Excel calcule les effectifs des classes.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</si>
</sst>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\ &quot;$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right" indent="1"/>
    </xf>
    <xf numFmtId="0" fontId="0" fillId="2" borderId="3" xfId="0" applyFill="1" applyBorder="1" applyAlignment="1">
      <alignment horizontal="right" indent="1"/>
    </xf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right" indent="1"/>
    </xf>
    <xf numFmtId="0" fontId="0" fillId="2" borderId="11" xfId="0" applyFill="1" applyBorder="1" applyAlignment="1">
      <alignment horizontal="right" indent="1"/>
    </xf>
    <xf numFmtId="0" fontId="0" fillId="2" borderId="5" xfId="0" applyFill="1" applyBorder="1" applyAlignment="1">
      <alignment horizontal="right" indent="1"/>
    </xf>
    <xf numFmtId="0" fontId="0" fillId="2" borderId="0" xfId="0" applyFill="1" applyBorder="1" applyAlignment="1">
      <alignment horizontal="right" indent="1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right" indent="1"/>
    </xf>
    <xf numFmtId="0" fontId="0" fillId="2" borderId="8" xfId="0" applyFill="1" applyBorder="1" applyAlignment="1">
      <alignment horizontal="right" inden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 indent="1"/>
    </xf>
    <xf numFmtId="0" fontId="0" fillId="2" borderId="14" xfId="0" applyFill="1" applyBorder="1"/>
    <xf numFmtId="0" fontId="0" fillId="2" borderId="15" xfId="0" applyFill="1" applyBorder="1"/>
    <xf numFmtId="0" fontId="0" fillId="2" borderId="13" xfId="0" applyFill="1" applyBorder="1"/>
    <xf numFmtId="3" fontId="0" fillId="2" borderId="10" xfId="0" applyNumberFormat="1" applyFill="1" applyBorder="1" applyAlignment="1">
      <alignment horizontal="right" indent="1"/>
    </xf>
    <xf numFmtId="3" fontId="0" fillId="2" borderId="5" xfId="0" applyNumberFormat="1" applyFill="1" applyBorder="1" applyAlignment="1">
      <alignment horizontal="right" indent="1"/>
    </xf>
    <xf numFmtId="164" fontId="0" fillId="2" borderId="10" xfId="0" applyNumberFormat="1" applyFill="1" applyBorder="1" applyAlignment="1">
      <alignment horizontal="right" indent="1"/>
    </xf>
    <xf numFmtId="164" fontId="0" fillId="2" borderId="7" xfId="0" applyNumberFormat="1" applyFill="1" applyBorder="1" applyAlignment="1">
      <alignment horizontal="right" indent="1"/>
    </xf>
    <xf numFmtId="164" fontId="0" fillId="2" borderId="5" xfId="0" applyNumberFormat="1" applyFill="1" applyBorder="1" applyAlignment="1">
      <alignment horizontal="right" indent="1"/>
    </xf>
    <xf numFmtId="3" fontId="0" fillId="2" borderId="11" xfId="0" applyNumberForma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164" fontId="0" fillId="2" borderId="8" xfId="0" applyNumberFormat="1" applyFill="1" applyBorder="1" applyAlignment="1">
      <alignment horizontal="right" indent="1"/>
    </xf>
    <xf numFmtId="164" fontId="0" fillId="2" borderId="0" xfId="0" applyNumberFormat="1" applyFill="1" applyBorder="1" applyAlignment="1">
      <alignment horizontal="right" indent="1"/>
    </xf>
    <xf numFmtId="165" fontId="0" fillId="2" borderId="4" xfId="0" applyNumberFormat="1" applyFill="1" applyBorder="1" applyAlignment="1">
      <alignment horizontal="right" indent="1"/>
    </xf>
    <xf numFmtId="165" fontId="0" fillId="2" borderId="6" xfId="0" applyNumberFormat="1" applyFill="1" applyBorder="1" applyAlignment="1">
      <alignment horizontal="right" indent="1"/>
    </xf>
    <xf numFmtId="165" fontId="0" fillId="2" borderId="9" xfId="0" applyNumberFormat="1" applyFill="1" applyBorder="1" applyAlignment="1">
      <alignment horizontal="right" indent="1"/>
    </xf>
    <xf numFmtId="165" fontId="0" fillId="2" borderId="0" xfId="0" applyNumberFormat="1" applyFill="1" applyAlignment="1">
      <alignment horizontal="right" indent="1"/>
    </xf>
    <xf numFmtId="165" fontId="0" fillId="2" borderId="12" xfId="0" applyNumberFormat="1" applyFill="1" applyBorder="1" applyAlignment="1">
      <alignment horizontal="right" indent="1"/>
    </xf>
    <xf numFmtId="4" fontId="0" fillId="2" borderId="5" xfId="0" applyNumberFormat="1" applyFill="1" applyBorder="1" applyAlignment="1">
      <alignment horizontal="right" indent="1"/>
    </xf>
    <xf numFmtId="4" fontId="0" fillId="2" borderId="7" xfId="0" applyNumberFormat="1" applyFill="1" applyBorder="1" applyAlignment="1">
      <alignment horizontal="right" indent="1"/>
    </xf>
    <xf numFmtId="3" fontId="0" fillId="2" borderId="2" xfId="0" applyNumberFormat="1" applyFill="1" applyBorder="1" applyAlignment="1">
      <alignment horizontal="right" indent="1"/>
    </xf>
    <xf numFmtId="4" fontId="0" fillId="2" borderId="10" xfId="0" applyNumberFormat="1" applyFill="1" applyBorder="1" applyAlignment="1">
      <alignment horizontal="right" indent="1"/>
    </xf>
    <xf numFmtId="0" fontId="1" fillId="2" borderId="0" xfId="0" applyFont="1" applyFill="1"/>
    <xf numFmtId="0" fontId="2" fillId="2" borderId="0" xfId="0" applyFont="1" applyFill="1"/>
    <xf numFmtId="165" fontId="0" fillId="2" borderId="0" xfId="0" applyNumberFormat="1" applyFill="1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indent="1"/>
    </xf>
    <xf numFmtId="0" fontId="0" fillId="2" borderId="15" xfId="0" applyFill="1" applyBorder="1" applyAlignment="1">
      <alignment horizontal="right" indent="1"/>
    </xf>
    <xf numFmtId="0" fontId="0" fillId="2" borderId="13" xfId="0" applyFill="1" applyBorder="1" applyAlignment="1">
      <alignment horizontal="right" indent="1"/>
    </xf>
    <xf numFmtId="0" fontId="5" fillId="0" borderId="1" xfId="0" applyFont="1" applyFill="1" applyBorder="1" applyAlignment="1">
      <alignment horizontal="right" indent="1"/>
    </xf>
    <xf numFmtId="0" fontId="5" fillId="0" borderId="4" xfId="0" applyFont="1" applyFill="1" applyBorder="1" applyAlignment="1">
      <alignment horizontal="right" indent="1"/>
    </xf>
    <xf numFmtId="0" fontId="0" fillId="2" borderId="14" xfId="0" applyFill="1" applyBorder="1" applyAlignment="1">
      <alignment horizontal="right" indent="1"/>
    </xf>
    <xf numFmtId="0" fontId="0" fillId="2" borderId="12" xfId="0" applyFill="1" applyBorder="1" applyAlignment="1">
      <alignment horizontal="right" indent="1"/>
    </xf>
    <xf numFmtId="0" fontId="0" fillId="2" borderId="6" xfId="0" applyFill="1" applyBorder="1" applyAlignment="1">
      <alignment horizontal="right" indent="1"/>
    </xf>
    <xf numFmtId="0" fontId="0" fillId="2" borderId="9" xfId="0" applyFill="1" applyBorder="1" applyAlignment="1">
      <alignment horizontal="right" indent="1"/>
    </xf>
    <xf numFmtId="3" fontId="0" fillId="2" borderId="6" xfId="0" applyNumberFormat="1" applyFill="1" applyBorder="1" applyAlignment="1">
      <alignment horizontal="right" indent="1"/>
    </xf>
    <xf numFmtId="3" fontId="0" fillId="2" borderId="14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0" fillId="2" borderId="0" xfId="0" applyNumberFormat="1" applyFill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0" fillId="2" borderId="13" xfId="0" applyNumberFormat="1" applyFill="1" applyBorder="1" applyAlignment="1">
      <alignment horizontal="right" indent="1"/>
    </xf>
    <xf numFmtId="3" fontId="0" fillId="2" borderId="0" xfId="0" applyNumberFormat="1" applyFill="1"/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right" indent="1"/>
    </xf>
    <xf numFmtId="0" fontId="1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Histogramme de la variable </a:t>
            </a:r>
            <a:r>
              <a:rPr lang="fr-CA" i="1"/>
              <a:t>Y</a:t>
            </a:r>
            <a:endParaRPr lang="fr-C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Fréquence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'Hist-Y'!$F$2:$F$27</c:f>
              <c:numCache>
                <c:formatCode>General</c:formatCode>
                <c:ptCount val="26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</c:numCache>
            </c:numRef>
          </c:cat>
          <c:val>
            <c:numRef>
              <c:f>'Hist-Y'!$G$2:$G$27</c:f>
              <c:numCache>
                <c:formatCode>General</c:formatCode>
                <c:ptCount val="26"/>
                <c:pt idx="0">
                  <c:v>39</c:v>
                </c:pt>
                <c:pt idx="1">
                  <c:v>35</c:v>
                </c:pt>
                <c:pt idx="2">
                  <c:v>72</c:v>
                </c:pt>
                <c:pt idx="3">
                  <c:v>67</c:v>
                </c:pt>
                <c:pt idx="4">
                  <c:v>38</c:v>
                </c:pt>
                <c:pt idx="5">
                  <c:v>99</c:v>
                </c:pt>
                <c:pt idx="6">
                  <c:v>70</c:v>
                </c:pt>
                <c:pt idx="7">
                  <c:v>94</c:v>
                </c:pt>
                <c:pt idx="8">
                  <c:v>61</c:v>
                </c:pt>
                <c:pt idx="9">
                  <c:v>67</c:v>
                </c:pt>
                <c:pt idx="10">
                  <c:v>44</c:v>
                </c:pt>
                <c:pt idx="11">
                  <c:v>52</c:v>
                </c:pt>
                <c:pt idx="12">
                  <c:v>40</c:v>
                </c:pt>
                <c:pt idx="13">
                  <c:v>37</c:v>
                </c:pt>
                <c:pt idx="14">
                  <c:v>43</c:v>
                </c:pt>
                <c:pt idx="15">
                  <c:v>25</c:v>
                </c:pt>
                <c:pt idx="16">
                  <c:v>30</c:v>
                </c:pt>
                <c:pt idx="17">
                  <c:v>18</c:v>
                </c:pt>
                <c:pt idx="18">
                  <c:v>17</c:v>
                </c:pt>
                <c:pt idx="19">
                  <c:v>13</c:v>
                </c:pt>
                <c:pt idx="20">
                  <c:v>15</c:v>
                </c:pt>
                <c:pt idx="21">
                  <c:v>11</c:v>
                </c:pt>
                <c:pt idx="22">
                  <c:v>6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13336"/>
        <c:axId val="328813728"/>
      </c:barChart>
      <c:catAx>
        <c:axId val="328813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8137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28813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CA"/>
                  <a:t>Effectif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8813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Histogramme </a:t>
            </a:r>
            <a:r>
              <a:rPr lang="fr-CA" sz="1800" b="1" i="0" u="none" strike="noStrike" baseline="0"/>
              <a:t>du revenu net (en k$)</a:t>
            </a:r>
            <a:endParaRPr lang="fr-C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Fréquence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'Hist-RevN'!$G$2:$G$15</c:f>
              <c:numCache>
                <c:formatCode>#,##0</c:formatCode>
                <c:ptCount val="14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160</c:v>
                </c:pt>
                <c:pt idx="7">
                  <c:v>170</c:v>
                </c:pt>
                <c:pt idx="8">
                  <c:v>180</c:v>
                </c:pt>
                <c:pt idx="9">
                  <c:v>190</c:v>
                </c:pt>
                <c:pt idx="10">
                  <c:v>200</c:v>
                </c:pt>
                <c:pt idx="11">
                  <c:v>210</c:v>
                </c:pt>
                <c:pt idx="12">
                  <c:v>220</c:v>
                </c:pt>
                <c:pt idx="13">
                  <c:v>230</c:v>
                </c:pt>
              </c:numCache>
            </c:numRef>
          </c:cat>
          <c:val>
            <c:numRef>
              <c:f>'Hist-RevN'!$H$2:$H$15</c:f>
              <c:numCache>
                <c:formatCode>#,##0</c:formatCode>
                <c:ptCount val="14"/>
                <c:pt idx="0">
                  <c:v>0</c:v>
                </c:pt>
                <c:pt idx="1">
                  <c:v>6</c:v>
                </c:pt>
                <c:pt idx="2">
                  <c:v>39</c:v>
                </c:pt>
                <c:pt idx="3">
                  <c:v>103</c:v>
                </c:pt>
                <c:pt idx="4">
                  <c:v>145</c:v>
                </c:pt>
                <c:pt idx="5">
                  <c:v>134</c:v>
                </c:pt>
                <c:pt idx="6">
                  <c:v>164</c:v>
                </c:pt>
                <c:pt idx="7">
                  <c:v>134</c:v>
                </c:pt>
                <c:pt idx="8">
                  <c:v>97</c:v>
                </c:pt>
                <c:pt idx="9">
                  <c:v>68</c:v>
                </c:pt>
                <c:pt idx="10">
                  <c:v>48</c:v>
                </c:pt>
                <c:pt idx="11">
                  <c:v>33</c:v>
                </c:pt>
                <c:pt idx="12">
                  <c:v>22</c:v>
                </c:pt>
                <c:pt idx="1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4501504"/>
        <c:axId val="284501896"/>
      </c:barChart>
      <c:catAx>
        <c:axId val="2845015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84501896"/>
        <c:crosses val="autoZero"/>
        <c:auto val="1"/>
        <c:lblAlgn val="r"/>
        <c:lblOffset val="100"/>
        <c:noMultiLvlLbl val="0"/>
      </c:catAx>
      <c:valAx>
        <c:axId val="284501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CA"/>
                  <a:t>Effectif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84501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</xdr:rowOff>
    </xdr:from>
    <xdr:to>
      <xdr:col>14</xdr:col>
      <xdr:colOff>0</xdr:colOff>
      <xdr:row>18</xdr:row>
      <xdr:rowOff>104775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14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752475</xdr:colOff>
      <xdr:row>11</xdr:row>
      <xdr:rowOff>161925</xdr:rowOff>
    </xdr:from>
    <xdr:to>
      <xdr:col>10</xdr:col>
      <xdr:colOff>209550</xdr:colOff>
      <xdr:row>12</xdr:row>
      <xdr:rowOff>104775</xdr:rowOff>
    </xdr:to>
    <xdr:sp macro="" textlink="">
      <xdr:nvSpPr>
        <xdr:cNvPr id="4" name="Rectangle 3"/>
        <xdr:cNvSpPr/>
      </xdr:nvSpPr>
      <xdr:spPr>
        <a:xfrm>
          <a:off x="5286375" y="2266950"/>
          <a:ext cx="219075" cy="1333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I31" sqref="I31"/>
    </sheetView>
  </sheetViews>
  <sheetFormatPr baseColWidth="10" defaultRowHeight="15" x14ac:dyDescent="0.25"/>
  <cols>
    <col min="1" max="16384" width="11.42578125" style="4"/>
  </cols>
  <sheetData>
    <row r="1" spans="1:5" ht="15.75" x14ac:dyDescent="0.25">
      <c r="A1" s="37" t="s">
        <v>25</v>
      </c>
      <c r="B1" s="38" t="s">
        <v>0</v>
      </c>
    </row>
    <row r="4" spans="1:5" ht="18" x14ac:dyDescent="0.35">
      <c r="A4" s="4" t="s">
        <v>1</v>
      </c>
    </row>
    <row r="5" spans="1:5" ht="18" x14ac:dyDescent="0.35">
      <c r="A5" s="4" t="s">
        <v>21</v>
      </c>
    </row>
    <row r="6" spans="1:5" x14ac:dyDescent="0.25">
      <c r="B6" s="4" t="s">
        <v>23</v>
      </c>
      <c r="E6" s="4">
        <v>45</v>
      </c>
    </row>
    <row r="7" spans="1:5" x14ac:dyDescent="0.25">
      <c r="B7" s="4" t="s">
        <v>24</v>
      </c>
      <c r="E7" s="4">
        <v>65</v>
      </c>
    </row>
    <row r="9" spans="1:5" ht="18" x14ac:dyDescent="0.35">
      <c r="A9" s="4" t="s">
        <v>2</v>
      </c>
    </row>
    <row r="10" spans="1:5" ht="18" x14ac:dyDescent="0.35">
      <c r="A10" s="4" t="s">
        <v>20</v>
      </c>
    </row>
    <row r="11" spans="1:5" x14ac:dyDescent="0.25">
      <c r="B11" s="4" t="s">
        <v>23</v>
      </c>
      <c r="E11" s="4">
        <v>42</v>
      </c>
    </row>
    <row r="12" spans="1:5" x14ac:dyDescent="0.25">
      <c r="B12" s="4" t="s">
        <v>24</v>
      </c>
      <c r="E12" s="4">
        <v>72</v>
      </c>
    </row>
    <row r="14" spans="1:5" ht="18" x14ac:dyDescent="0.35">
      <c r="A14" s="4" t="s">
        <v>3</v>
      </c>
    </row>
    <row r="15" spans="1:5" ht="18" x14ac:dyDescent="0.35">
      <c r="A15" s="4" t="s">
        <v>22</v>
      </c>
    </row>
    <row r="16" spans="1:5" x14ac:dyDescent="0.25">
      <c r="B16" s="4" t="s">
        <v>23</v>
      </c>
      <c r="E16" s="4">
        <v>40</v>
      </c>
    </row>
    <row r="17" spans="1:5" x14ac:dyDescent="0.25">
      <c r="B17" s="4" t="s">
        <v>24</v>
      </c>
      <c r="E17" s="4">
        <v>68</v>
      </c>
    </row>
    <row r="20" spans="1:5" x14ac:dyDescent="0.25">
      <c r="A20" s="4" t="s">
        <v>5</v>
      </c>
    </row>
    <row r="21" spans="1:5" x14ac:dyDescent="0.25">
      <c r="A21" s="4" t="s">
        <v>4</v>
      </c>
    </row>
    <row r="24" spans="1:5" x14ac:dyDescent="0.25">
      <c r="A24" s="37" t="s">
        <v>26</v>
      </c>
    </row>
    <row r="26" spans="1:5" x14ac:dyDescent="0.25">
      <c r="A26" s="4" t="s">
        <v>28</v>
      </c>
      <c r="E26" s="39">
        <v>3600</v>
      </c>
    </row>
    <row r="27" spans="1:5" x14ac:dyDescent="0.25">
      <c r="A27" s="4" t="s">
        <v>27</v>
      </c>
      <c r="E27" s="39">
        <v>875</v>
      </c>
    </row>
    <row r="28" spans="1:5" x14ac:dyDescent="0.25">
      <c r="A28" s="4" t="s">
        <v>27</v>
      </c>
      <c r="E28" s="39">
        <v>560</v>
      </c>
    </row>
    <row r="29" spans="1:5" x14ac:dyDescent="0.25">
      <c r="A29" s="4" t="s">
        <v>27</v>
      </c>
      <c r="E29" s="39">
        <v>1200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workbookViewId="0">
      <selection activeCell="H1003" sqref="H1003"/>
    </sheetView>
  </sheetViews>
  <sheetFormatPr baseColWidth="10" defaultRowHeight="15" x14ac:dyDescent="0.25"/>
  <cols>
    <col min="1" max="1" width="11.42578125" style="13"/>
    <col min="2" max="5" width="11.42578125" style="14"/>
    <col min="6" max="6" width="13.140625" style="31" customWidth="1"/>
    <col min="7" max="16384" width="11.42578125" style="4"/>
  </cols>
  <sheetData>
    <row r="1" spans="1:6" ht="19.5" thickBot="1" x14ac:dyDescent="0.4">
      <c r="A1" s="1" t="s">
        <v>6</v>
      </c>
      <c r="B1" s="2" t="s">
        <v>7</v>
      </c>
      <c r="C1" s="3" t="s">
        <v>9</v>
      </c>
      <c r="D1" s="3" t="s">
        <v>10</v>
      </c>
      <c r="E1" s="2" t="s">
        <v>8</v>
      </c>
      <c r="F1" s="28" t="s">
        <v>29</v>
      </c>
    </row>
    <row r="2" spans="1:6" x14ac:dyDescent="0.25">
      <c r="A2" s="5">
        <v>1</v>
      </c>
      <c r="B2" s="6">
        <f t="shared" ref="B2:B65" ca="1" si="0">AMin+ROUND(RAND()*(AMax-AMin+1)-0.5,0)</f>
        <v>61</v>
      </c>
      <c r="C2" s="7">
        <f t="shared" ref="C2:C65" ca="1" si="1">BMin+ROUND(RAND()*(BMax-BMin+1)-0.5,0)</f>
        <v>55</v>
      </c>
      <c r="D2" s="7">
        <f t="shared" ref="D2:D65" ca="1" si="2">CMin+ROUND(RAND()*(CMax-CMin+1)-0.5,0)</f>
        <v>40</v>
      </c>
      <c r="E2" s="8">
        <f ca="1">MIN(B2,C2,D2)</f>
        <v>40</v>
      </c>
      <c r="F2" s="29">
        <f t="shared" ref="F2:F65" ca="1" si="3">RevU*E2-CtA*MAX(B2-E2,0)-CtB*MAX(C2-E2,0)-CtC*MAX(D2-E2,0)</f>
        <v>117225</v>
      </c>
    </row>
    <row r="3" spans="1:6" x14ac:dyDescent="0.25">
      <c r="A3" s="5">
        <v>2</v>
      </c>
      <c r="B3" s="8">
        <f t="shared" ca="1" si="0"/>
        <v>52</v>
      </c>
      <c r="C3" s="9">
        <f t="shared" ca="1" si="1"/>
        <v>60</v>
      </c>
      <c r="D3" s="9">
        <f t="shared" ca="1" si="2"/>
        <v>66</v>
      </c>
      <c r="E3" s="8">
        <f t="shared" ref="E3:E66" ca="1" si="4">MIN(B3,C3,D3)</f>
        <v>52</v>
      </c>
      <c r="F3" s="29">
        <f t="shared" ca="1" si="3"/>
        <v>165920</v>
      </c>
    </row>
    <row r="4" spans="1:6" x14ac:dyDescent="0.25">
      <c r="A4" s="5">
        <v>3</v>
      </c>
      <c r="B4" s="8">
        <f t="shared" ca="1" si="0"/>
        <v>58</v>
      </c>
      <c r="C4" s="9">
        <f t="shared" ca="1" si="1"/>
        <v>56</v>
      </c>
      <c r="D4" s="9">
        <f t="shared" ca="1" si="2"/>
        <v>53</v>
      </c>
      <c r="E4" s="8">
        <f t="shared" ca="1" si="4"/>
        <v>53</v>
      </c>
      <c r="F4" s="29">
        <f t="shared" ca="1" si="3"/>
        <v>184745</v>
      </c>
    </row>
    <row r="5" spans="1:6" x14ac:dyDescent="0.25">
      <c r="A5" s="5">
        <v>4</v>
      </c>
      <c r="B5" s="8">
        <f t="shared" ca="1" si="0"/>
        <v>47</v>
      </c>
      <c r="C5" s="9">
        <f t="shared" ca="1" si="1"/>
        <v>56</v>
      </c>
      <c r="D5" s="9">
        <f t="shared" ca="1" si="2"/>
        <v>60</v>
      </c>
      <c r="E5" s="8">
        <f t="shared" ca="1" si="4"/>
        <v>47</v>
      </c>
      <c r="F5" s="29">
        <f t="shared" ca="1" si="3"/>
        <v>148560</v>
      </c>
    </row>
    <row r="6" spans="1:6" x14ac:dyDescent="0.25">
      <c r="A6" s="5">
        <v>5</v>
      </c>
      <c r="B6" s="8">
        <f t="shared" ca="1" si="0"/>
        <v>59</v>
      </c>
      <c r="C6" s="9">
        <f t="shared" ca="1" si="1"/>
        <v>67</v>
      </c>
      <c r="D6" s="9">
        <f t="shared" ca="1" si="2"/>
        <v>55</v>
      </c>
      <c r="E6" s="8">
        <f t="shared" ca="1" si="4"/>
        <v>55</v>
      </c>
      <c r="F6" s="29">
        <f t="shared" ca="1" si="3"/>
        <v>187780</v>
      </c>
    </row>
    <row r="7" spans="1:6" x14ac:dyDescent="0.25">
      <c r="A7" s="5">
        <v>6</v>
      </c>
      <c r="B7" s="8">
        <f t="shared" ca="1" si="0"/>
        <v>56</v>
      </c>
      <c r="C7" s="9">
        <f t="shared" ca="1" si="1"/>
        <v>50</v>
      </c>
      <c r="D7" s="9">
        <f t="shared" ca="1" si="2"/>
        <v>47</v>
      </c>
      <c r="E7" s="8">
        <f t="shared" ca="1" si="4"/>
        <v>47</v>
      </c>
      <c r="F7" s="29">
        <f t="shared" ca="1" si="3"/>
        <v>159645</v>
      </c>
    </row>
    <row r="8" spans="1:6" x14ac:dyDescent="0.25">
      <c r="A8" s="5">
        <v>7</v>
      </c>
      <c r="B8" s="8">
        <f t="shared" ca="1" si="0"/>
        <v>48</v>
      </c>
      <c r="C8" s="9">
        <f t="shared" ca="1" si="1"/>
        <v>54</v>
      </c>
      <c r="D8" s="9">
        <f t="shared" ca="1" si="2"/>
        <v>59</v>
      </c>
      <c r="E8" s="8">
        <f t="shared" ca="1" si="4"/>
        <v>48</v>
      </c>
      <c r="F8" s="29">
        <f t="shared" ca="1" si="3"/>
        <v>156240</v>
      </c>
    </row>
    <row r="9" spans="1:6" x14ac:dyDescent="0.25">
      <c r="A9" s="5">
        <v>8</v>
      </c>
      <c r="B9" s="8">
        <f t="shared" ca="1" si="0"/>
        <v>50</v>
      </c>
      <c r="C9" s="9">
        <f t="shared" ca="1" si="1"/>
        <v>47</v>
      </c>
      <c r="D9" s="9">
        <f t="shared" ca="1" si="2"/>
        <v>44</v>
      </c>
      <c r="E9" s="8">
        <f t="shared" ca="1" si="4"/>
        <v>44</v>
      </c>
      <c r="F9" s="29">
        <f t="shared" ca="1" si="3"/>
        <v>151470</v>
      </c>
    </row>
    <row r="10" spans="1:6" x14ac:dyDescent="0.25">
      <c r="A10" s="5">
        <v>9</v>
      </c>
      <c r="B10" s="8">
        <f t="shared" ca="1" si="0"/>
        <v>55</v>
      </c>
      <c r="C10" s="9">
        <f t="shared" ca="1" si="1"/>
        <v>52</v>
      </c>
      <c r="D10" s="9">
        <f t="shared" ca="1" si="2"/>
        <v>62</v>
      </c>
      <c r="E10" s="8">
        <f t="shared" ca="1" si="4"/>
        <v>52</v>
      </c>
      <c r="F10" s="29">
        <f t="shared" ca="1" si="3"/>
        <v>172575</v>
      </c>
    </row>
    <row r="11" spans="1:6" x14ac:dyDescent="0.25">
      <c r="A11" s="5">
        <v>10</v>
      </c>
      <c r="B11" s="8">
        <f t="shared" ca="1" si="0"/>
        <v>45</v>
      </c>
      <c r="C11" s="9">
        <f t="shared" ca="1" si="1"/>
        <v>64</v>
      </c>
      <c r="D11" s="9">
        <f t="shared" ca="1" si="2"/>
        <v>64</v>
      </c>
      <c r="E11" s="8">
        <f t="shared" ca="1" si="4"/>
        <v>45</v>
      </c>
      <c r="F11" s="29">
        <f t="shared" ca="1" si="3"/>
        <v>128560</v>
      </c>
    </row>
    <row r="12" spans="1:6" x14ac:dyDescent="0.25">
      <c r="A12" s="5">
        <v>11</v>
      </c>
      <c r="B12" s="8">
        <f t="shared" ca="1" si="0"/>
        <v>59</v>
      </c>
      <c r="C12" s="9">
        <f t="shared" ca="1" si="1"/>
        <v>45</v>
      </c>
      <c r="D12" s="9">
        <f t="shared" ca="1" si="2"/>
        <v>47</v>
      </c>
      <c r="E12" s="8">
        <f t="shared" ca="1" si="4"/>
        <v>45</v>
      </c>
      <c r="F12" s="29">
        <f t="shared" ca="1" si="3"/>
        <v>147350</v>
      </c>
    </row>
    <row r="13" spans="1:6" x14ac:dyDescent="0.25">
      <c r="A13" s="5">
        <v>12</v>
      </c>
      <c r="B13" s="8">
        <f t="shared" ca="1" si="0"/>
        <v>62</v>
      </c>
      <c r="C13" s="9">
        <f t="shared" ca="1" si="1"/>
        <v>72</v>
      </c>
      <c r="D13" s="9">
        <f t="shared" ca="1" si="2"/>
        <v>63</v>
      </c>
      <c r="E13" s="8">
        <f t="shared" ca="1" si="4"/>
        <v>62</v>
      </c>
      <c r="F13" s="29">
        <f t="shared" ca="1" si="3"/>
        <v>216400</v>
      </c>
    </row>
    <row r="14" spans="1:6" x14ac:dyDescent="0.25">
      <c r="A14" s="5">
        <v>13</v>
      </c>
      <c r="B14" s="8">
        <f t="shared" ca="1" si="0"/>
        <v>57</v>
      </c>
      <c r="C14" s="9">
        <f t="shared" ca="1" si="1"/>
        <v>61</v>
      </c>
      <c r="D14" s="9">
        <f t="shared" ca="1" si="2"/>
        <v>50</v>
      </c>
      <c r="E14" s="8">
        <f t="shared" ca="1" si="4"/>
        <v>50</v>
      </c>
      <c r="F14" s="29">
        <f t="shared" ca="1" si="3"/>
        <v>167715</v>
      </c>
    </row>
    <row r="15" spans="1:6" x14ac:dyDescent="0.25">
      <c r="A15" s="5">
        <v>14</v>
      </c>
      <c r="B15" s="8">
        <f t="shared" ca="1" si="0"/>
        <v>55</v>
      </c>
      <c r="C15" s="9">
        <f t="shared" ca="1" si="1"/>
        <v>48</v>
      </c>
      <c r="D15" s="9">
        <f t="shared" ca="1" si="2"/>
        <v>66</v>
      </c>
      <c r="E15" s="8">
        <f t="shared" ca="1" si="4"/>
        <v>48</v>
      </c>
      <c r="F15" s="29">
        <f t="shared" ca="1" si="3"/>
        <v>145075</v>
      </c>
    </row>
    <row r="16" spans="1:6" x14ac:dyDescent="0.25">
      <c r="A16" s="5">
        <v>15</v>
      </c>
      <c r="B16" s="8">
        <f t="shared" ca="1" si="0"/>
        <v>57</v>
      </c>
      <c r="C16" s="9">
        <f t="shared" ca="1" si="1"/>
        <v>44</v>
      </c>
      <c r="D16" s="9">
        <f t="shared" ca="1" si="2"/>
        <v>65</v>
      </c>
      <c r="E16" s="8">
        <f t="shared" ca="1" si="4"/>
        <v>44</v>
      </c>
      <c r="F16" s="29">
        <f t="shared" ca="1" si="3"/>
        <v>121825</v>
      </c>
    </row>
    <row r="17" spans="1:6" x14ac:dyDescent="0.25">
      <c r="A17" s="5">
        <v>16</v>
      </c>
      <c r="B17" s="8">
        <f t="shared" ca="1" si="0"/>
        <v>51</v>
      </c>
      <c r="C17" s="9">
        <f t="shared" ca="1" si="1"/>
        <v>67</v>
      </c>
      <c r="D17" s="9">
        <f t="shared" ca="1" si="2"/>
        <v>51</v>
      </c>
      <c r="E17" s="8">
        <f t="shared" ca="1" si="4"/>
        <v>51</v>
      </c>
      <c r="F17" s="29">
        <f t="shared" ca="1" si="3"/>
        <v>174640</v>
      </c>
    </row>
    <row r="18" spans="1:6" x14ac:dyDescent="0.25">
      <c r="A18" s="5">
        <v>17</v>
      </c>
      <c r="B18" s="8">
        <f t="shared" ca="1" si="0"/>
        <v>59</v>
      </c>
      <c r="C18" s="9">
        <f t="shared" ca="1" si="1"/>
        <v>44</v>
      </c>
      <c r="D18" s="9">
        <f t="shared" ca="1" si="2"/>
        <v>65</v>
      </c>
      <c r="E18" s="8">
        <f t="shared" ca="1" si="4"/>
        <v>44</v>
      </c>
      <c r="F18" s="29">
        <f t="shared" ca="1" si="3"/>
        <v>120075</v>
      </c>
    </row>
    <row r="19" spans="1:6" x14ac:dyDescent="0.25">
      <c r="A19" s="5">
        <v>18</v>
      </c>
      <c r="B19" s="8">
        <f t="shared" ca="1" si="0"/>
        <v>50</v>
      </c>
      <c r="C19" s="9">
        <f t="shared" ca="1" si="1"/>
        <v>43</v>
      </c>
      <c r="D19" s="9">
        <f t="shared" ca="1" si="2"/>
        <v>51</v>
      </c>
      <c r="E19" s="8">
        <f t="shared" ca="1" si="4"/>
        <v>43</v>
      </c>
      <c r="F19" s="29">
        <f t="shared" ca="1" si="3"/>
        <v>139075</v>
      </c>
    </row>
    <row r="20" spans="1:6" x14ac:dyDescent="0.25">
      <c r="A20" s="5">
        <v>19</v>
      </c>
      <c r="B20" s="8">
        <f t="shared" ca="1" si="0"/>
        <v>60</v>
      </c>
      <c r="C20" s="9">
        <f t="shared" ca="1" si="1"/>
        <v>43</v>
      </c>
      <c r="D20" s="9">
        <f t="shared" ca="1" si="2"/>
        <v>53</v>
      </c>
      <c r="E20" s="8">
        <f t="shared" ca="1" si="4"/>
        <v>43</v>
      </c>
      <c r="F20" s="29">
        <f t="shared" ca="1" si="3"/>
        <v>127925</v>
      </c>
    </row>
    <row r="21" spans="1:6" x14ac:dyDescent="0.25">
      <c r="A21" s="5">
        <v>20</v>
      </c>
      <c r="B21" s="8">
        <f t="shared" ca="1" si="0"/>
        <v>65</v>
      </c>
      <c r="C21" s="9">
        <f t="shared" ca="1" si="1"/>
        <v>51</v>
      </c>
      <c r="D21" s="9">
        <f t="shared" ca="1" si="2"/>
        <v>55</v>
      </c>
      <c r="E21" s="8">
        <f t="shared" ca="1" si="4"/>
        <v>51</v>
      </c>
      <c r="F21" s="29">
        <f t="shared" ca="1" si="3"/>
        <v>166550</v>
      </c>
    </row>
    <row r="22" spans="1:6" x14ac:dyDescent="0.25">
      <c r="A22" s="5">
        <v>21</v>
      </c>
      <c r="B22" s="8">
        <f t="shared" ca="1" si="0"/>
        <v>49</v>
      </c>
      <c r="C22" s="9">
        <f t="shared" ca="1" si="1"/>
        <v>48</v>
      </c>
      <c r="D22" s="9">
        <f t="shared" ca="1" si="2"/>
        <v>53</v>
      </c>
      <c r="E22" s="8">
        <f t="shared" ca="1" si="4"/>
        <v>48</v>
      </c>
      <c r="F22" s="29">
        <f t="shared" ca="1" si="3"/>
        <v>165925</v>
      </c>
    </row>
    <row r="23" spans="1:6" x14ac:dyDescent="0.25">
      <c r="A23" s="5">
        <v>22</v>
      </c>
      <c r="B23" s="8">
        <f t="shared" ca="1" si="0"/>
        <v>54</v>
      </c>
      <c r="C23" s="9">
        <f t="shared" ca="1" si="1"/>
        <v>52</v>
      </c>
      <c r="D23" s="9">
        <f t="shared" ca="1" si="2"/>
        <v>42</v>
      </c>
      <c r="E23" s="8">
        <f t="shared" ca="1" si="4"/>
        <v>42</v>
      </c>
      <c r="F23" s="29">
        <f t="shared" ca="1" si="3"/>
        <v>135100</v>
      </c>
    </row>
    <row r="24" spans="1:6" x14ac:dyDescent="0.25">
      <c r="A24" s="5">
        <v>23</v>
      </c>
      <c r="B24" s="8">
        <f t="shared" ca="1" si="0"/>
        <v>58</v>
      </c>
      <c r="C24" s="9">
        <f t="shared" ca="1" si="1"/>
        <v>56</v>
      </c>
      <c r="D24" s="9">
        <f t="shared" ca="1" si="2"/>
        <v>60</v>
      </c>
      <c r="E24" s="8">
        <f t="shared" ca="1" si="4"/>
        <v>56</v>
      </c>
      <c r="F24" s="29">
        <f t="shared" ca="1" si="3"/>
        <v>195050</v>
      </c>
    </row>
    <row r="25" spans="1:6" x14ac:dyDescent="0.25">
      <c r="A25" s="5">
        <v>24</v>
      </c>
      <c r="B25" s="8">
        <f t="shared" ca="1" si="0"/>
        <v>49</v>
      </c>
      <c r="C25" s="9">
        <f t="shared" ca="1" si="1"/>
        <v>55</v>
      </c>
      <c r="D25" s="9">
        <f t="shared" ca="1" si="2"/>
        <v>55</v>
      </c>
      <c r="E25" s="8">
        <f t="shared" ca="1" si="4"/>
        <v>49</v>
      </c>
      <c r="F25" s="29">
        <f t="shared" ca="1" si="3"/>
        <v>165840</v>
      </c>
    </row>
    <row r="26" spans="1:6" x14ac:dyDescent="0.25">
      <c r="A26" s="5">
        <v>25</v>
      </c>
      <c r="B26" s="8">
        <f t="shared" ca="1" si="0"/>
        <v>47</v>
      </c>
      <c r="C26" s="9">
        <f t="shared" ca="1" si="1"/>
        <v>66</v>
      </c>
      <c r="D26" s="9">
        <f t="shared" ca="1" si="2"/>
        <v>58</v>
      </c>
      <c r="E26" s="8">
        <f t="shared" ca="1" si="4"/>
        <v>47</v>
      </c>
      <c r="F26" s="29">
        <f t="shared" ca="1" si="3"/>
        <v>145360</v>
      </c>
    </row>
    <row r="27" spans="1:6" x14ac:dyDescent="0.25">
      <c r="A27" s="5">
        <v>26</v>
      </c>
      <c r="B27" s="8">
        <f t="shared" ca="1" si="0"/>
        <v>55</v>
      </c>
      <c r="C27" s="9">
        <f t="shared" ca="1" si="1"/>
        <v>70</v>
      </c>
      <c r="D27" s="9">
        <f t="shared" ca="1" si="2"/>
        <v>49</v>
      </c>
      <c r="E27" s="8">
        <f t="shared" ca="1" si="4"/>
        <v>49</v>
      </c>
      <c r="F27" s="29">
        <f t="shared" ca="1" si="3"/>
        <v>159390</v>
      </c>
    </row>
    <row r="28" spans="1:6" x14ac:dyDescent="0.25">
      <c r="A28" s="5">
        <v>27</v>
      </c>
      <c r="B28" s="8">
        <f t="shared" ca="1" si="0"/>
        <v>49</v>
      </c>
      <c r="C28" s="9">
        <f t="shared" ca="1" si="1"/>
        <v>54</v>
      </c>
      <c r="D28" s="9">
        <f t="shared" ca="1" si="2"/>
        <v>47</v>
      </c>
      <c r="E28" s="8">
        <f t="shared" ca="1" si="4"/>
        <v>47</v>
      </c>
      <c r="F28" s="29">
        <f t="shared" ca="1" si="3"/>
        <v>163530</v>
      </c>
    </row>
    <row r="29" spans="1:6" x14ac:dyDescent="0.25">
      <c r="A29" s="5">
        <v>28</v>
      </c>
      <c r="B29" s="8">
        <f t="shared" ca="1" si="0"/>
        <v>46</v>
      </c>
      <c r="C29" s="9">
        <f t="shared" ca="1" si="1"/>
        <v>57</v>
      </c>
      <c r="D29" s="9">
        <f t="shared" ca="1" si="2"/>
        <v>48</v>
      </c>
      <c r="E29" s="8">
        <f t="shared" ca="1" si="4"/>
        <v>46</v>
      </c>
      <c r="F29" s="29">
        <f t="shared" ca="1" si="3"/>
        <v>157040</v>
      </c>
    </row>
    <row r="30" spans="1:6" x14ac:dyDescent="0.25">
      <c r="A30" s="5">
        <v>29</v>
      </c>
      <c r="B30" s="8">
        <f t="shared" ca="1" si="0"/>
        <v>63</v>
      </c>
      <c r="C30" s="9">
        <f t="shared" ca="1" si="1"/>
        <v>64</v>
      </c>
      <c r="D30" s="9">
        <f t="shared" ca="1" si="2"/>
        <v>60</v>
      </c>
      <c r="E30" s="8">
        <f t="shared" ca="1" si="4"/>
        <v>60</v>
      </c>
      <c r="F30" s="29">
        <f t="shared" ca="1" si="3"/>
        <v>211135</v>
      </c>
    </row>
    <row r="31" spans="1:6" x14ac:dyDescent="0.25">
      <c r="A31" s="5">
        <v>30</v>
      </c>
      <c r="B31" s="8">
        <f t="shared" ca="1" si="0"/>
        <v>62</v>
      </c>
      <c r="C31" s="9">
        <f t="shared" ca="1" si="1"/>
        <v>45</v>
      </c>
      <c r="D31" s="9">
        <f t="shared" ca="1" si="2"/>
        <v>55</v>
      </c>
      <c r="E31" s="8">
        <f t="shared" ca="1" si="4"/>
        <v>45</v>
      </c>
      <c r="F31" s="29">
        <f t="shared" ca="1" si="3"/>
        <v>135125</v>
      </c>
    </row>
    <row r="32" spans="1:6" x14ac:dyDescent="0.25">
      <c r="A32" s="5">
        <v>31</v>
      </c>
      <c r="B32" s="8">
        <f t="shared" ca="1" si="0"/>
        <v>63</v>
      </c>
      <c r="C32" s="9">
        <f t="shared" ca="1" si="1"/>
        <v>49</v>
      </c>
      <c r="D32" s="9">
        <f t="shared" ca="1" si="2"/>
        <v>50</v>
      </c>
      <c r="E32" s="8">
        <f t="shared" ca="1" si="4"/>
        <v>49</v>
      </c>
      <c r="F32" s="29">
        <f t="shared" ca="1" si="3"/>
        <v>162950</v>
      </c>
    </row>
    <row r="33" spans="1:6" x14ac:dyDescent="0.25">
      <c r="A33" s="5">
        <v>32</v>
      </c>
      <c r="B33" s="8">
        <f t="shared" ca="1" si="0"/>
        <v>54</v>
      </c>
      <c r="C33" s="9">
        <f t="shared" ca="1" si="1"/>
        <v>67</v>
      </c>
      <c r="D33" s="9">
        <f t="shared" ca="1" si="2"/>
        <v>62</v>
      </c>
      <c r="E33" s="8">
        <f t="shared" ca="1" si="4"/>
        <v>54</v>
      </c>
      <c r="F33" s="29">
        <f t="shared" ca="1" si="3"/>
        <v>177520</v>
      </c>
    </row>
    <row r="34" spans="1:6" x14ac:dyDescent="0.25">
      <c r="A34" s="5">
        <v>33</v>
      </c>
      <c r="B34" s="8">
        <f t="shared" ca="1" si="0"/>
        <v>47</v>
      </c>
      <c r="C34" s="9">
        <f t="shared" ca="1" si="1"/>
        <v>54</v>
      </c>
      <c r="D34" s="9">
        <f t="shared" ca="1" si="2"/>
        <v>68</v>
      </c>
      <c r="E34" s="8">
        <f t="shared" ca="1" si="4"/>
        <v>47</v>
      </c>
      <c r="F34" s="29">
        <f t="shared" ca="1" si="3"/>
        <v>140080</v>
      </c>
    </row>
    <row r="35" spans="1:6" x14ac:dyDescent="0.25">
      <c r="A35" s="5">
        <v>34</v>
      </c>
      <c r="B35" s="8">
        <f t="shared" ca="1" si="0"/>
        <v>49</v>
      </c>
      <c r="C35" s="9">
        <f t="shared" ca="1" si="1"/>
        <v>44</v>
      </c>
      <c r="D35" s="9">
        <f t="shared" ca="1" si="2"/>
        <v>50</v>
      </c>
      <c r="E35" s="8">
        <f t="shared" ca="1" si="4"/>
        <v>44</v>
      </c>
      <c r="F35" s="29">
        <f t="shared" ca="1" si="3"/>
        <v>146825</v>
      </c>
    </row>
    <row r="36" spans="1:6" x14ac:dyDescent="0.25">
      <c r="A36" s="5">
        <v>35</v>
      </c>
      <c r="B36" s="8">
        <f t="shared" ca="1" si="0"/>
        <v>58</v>
      </c>
      <c r="C36" s="9">
        <f t="shared" ca="1" si="1"/>
        <v>60</v>
      </c>
      <c r="D36" s="9">
        <f t="shared" ca="1" si="2"/>
        <v>60</v>
      </c>
      <c r="E36" s="8">
        <f t="shared" ca="1" si="4"/>
        <v>58</v>
      </c>
      <c r="F36" s="29">
        <f t="shared" ca="1" si="3"/>
        <v>205280</v>
      </c>
    </row>
    <row r="37" spans="1:6" x14ac:dyDescent="0.25">
      <c r="A37" s="5">
        <v>36</v>
      </c>
      <c r="B37" s="8">
        <f t="shared" ca="1" si="0"/>
        <v>62</v>
      </c>
      <c r="C37" s="9">
        <f t="shared" ca="1" si="1"/>
        <v>72</v>
      </c>
      <c r="D37" s="9">
        <f t="shared" ca="1" si="2"/>
        <v>48</v>
      </c>
      <c r="E37" s="8">
        <f t="shared" ca="1" si="4"/>
        <v>48</v>
      </c>
      <c r="F37" s="29">
        <f t="shared" ca="1" si="3"/>
        <v>147110</v>
      </c>
    </row>
    <row r="38" spans="1:6" x14ac:dyDescent="0.25">
      <c r="A38" s="5">
        <v>37</v>
      </c>
      <c r="B38" s="8">
        <f t="shared" ca="1" si="0"/>
        <v>49</v>
      </c>
      <c r="C38" s="9">
        <f t="shared" ca="1" si="1"/>
        <v>66</v>
      </c>
      <c r="D38" s="9">
        <f t="shared" ca="1" si="2"/>
        <v>64</v>
      </c>
      <c r="E38" s="8">
        <f t="shared" ca="1" si="4"/>
        <v>49</v>
      </c>
      <c r="F38" s="29">
        <f t="shared" ca="1" si="3"/>
        <v>148880</v>
      </c>
    </row>
    <row r="39" spans="1:6" x14ac:dyDescent="0.25">
      <c r="A39" s="5">
        <v>38</v>
      </c>
      <c r="B39" s="8">
        <f t="shared" ca="1" si="0"/>
        <v>53</v>
      </c>
      <c r="C39" s="9">
        <f t="shared" ca="1" si="1"/>
        <v>58</v>
      </c>
      <c r="D39" s="9">
        <f t="shared" ca="1" si="2"/>
        <v>63</v>
      </c>
      <c r="E39" s="8">
        <f t="shared" ca="1" si="4"/>
        <v>53</v>
      </c>
      <c r="F39" s="29">
        <f t="shared" ca="1" si="3"/>
        <v>176000</v>
      </c>
    </row>
    <row r="40" spans="1:6" x14ac:dyDescent="0.25">
      <c r="A40" s="5">
        <v>39</v>
      </c>
      <c r="B40" s="8">
        <f t="shared" ca="1" si="0"/>
        <v>58</v>
      </c>
      <c r="C40" s="9">
        <f t="shared" ca="1" si="1"/>
        <v>50</v>
      </c>
      <c r="D40" s="9">
        <f t="shared" ca="1" si="2"/>
        <v>58</v>
      </c>
      <c r="E40" s="8">
        <f t="shared" ca="1" si="4"/>
        <v>50</v>
      </c>
      <c r="F40" s="29">
        <f t="shared" ca="1" si="3"/>
        <v>163400</v>
      </c>
    </row>
    <row r="41" spans="1:6" x14ac:dyDescent="0.25">
      <c r="A41" s="5">
        <v>40</v>
      </c>
      <c r="B41" s="8">
        <f t="shared" ca="1" si="0"/>
        <v>57</v>
      </c>
      <c r="C41" s="9">
        <f t="shared" ca="1" si="1"/>
        <v>66</v>
      </c>
      <c r="D41" s="9">
        <f t="shared" ca="1" si="2"/>
        <v>52</v>
      </c>
      <c r="E41" s="8">
        <f t="shared" ca="1" si="4"/>
        <v>52</v>
      </c>
      <c r="F41" s="29">
        <f t="shared" ca="1" si="3"/>
        <v>174985</v>
      </c>
    </row>
    <row r="42" spans="1:6" x14ac:dyDescent="0.25">
      <c r="A42" s="5">
        <v>41</v>
      </c>
      <c r="B42" s="8">
        <f t="shared" ca="1" si="0"/>
        <v>47</v>
      </c>
      <c r="C42" s="9">
        <f t="shared" ca="1" si="1"/>
        <v>51</v>
      </c>
      <c r="D42" s="9">
        <f t="shared" ca="1" si="2"/>
        <v>57</v>
      </c>
      <c r="E42" s="8">
        <f t="shared" ca="1" si="4"/>
        <v>47</v>
      </c>
      <c r="F42" s="29">
        <f t="shared" ca="1" si="3"/>
        <v>154960</v>
      </c>
    </row>
    <row r="43" spans="1:6" x14ac:dyDescent="0.25">
      <c r="A43" s="5">
        <v>42</v>
      </c>
      <c r="B43" s="8">
        <f t="shared" ca="1" si="0"/>
        <v>62</v>
      </c>
      <c r="C43" s="9">
        <f t="shared" ca="1" si="1"/>
        <v>64</v>
      </c>
      <c r="D43" s="9">
        <f t="shared" ca="1" si="2"/>
        <v>56</v>
      </c>
      <c r="E43" s="8">
        <f t="shared" ca="1" si="4"/>
        <v>56</v>
      </c>
      <c r="F43" s="29">
        <f t="shared" ca="1" si="3"/>
        <v>191870</v>
      </c>
    </row>
    <row r="44" spans="1:6" x14ac:dyDescent="0.25">
      <c r="A44" s="5">
        <v>43</v>
      </c>
      <c r="B44" s="8">
        <f t="shared" ca="1" si="0"/>
        <v>63</v>
      </c>
      <c r="C44" s="9">
        <f t="shared" ca="1" si="1"/>
        <v>68</v>
      </c>
      <c r="D44" s="9">
        <f t="shared" ca="1" si="2"/>
        <v>47</v>
      </c>
      <c r="E44" s="8">
        <f t="shared" ca="1" si="4"/>
        <v>47</v>
      </c>
      <c r="F44" s="29">
        <f t="shared" ca="1" si="3"/>
        <v>143440</v>
      </c>
    </row>
    <row r="45" spans="1:6" x14ac:dyDescent="0.25">
      <c r="A45" s="5">
        <v>44</v>
      </c>
      <c r="B45" s="8">
        <f t="shared" ca="1" si="0"/>
        <v>65</v>
      </c>
      <c r="C45" s="9">
        <f t="shared" ca="1" si="1"/>
        <v>48</v>
      </c>
      <c r="D45" s="9">
        <f t="shared" ca="1" si="2"/>
        <v>66</v>
      </c>
      <c r="E45" s="8">
        <f t="shared" ca="1" si="4"/>
        <v>48</v>
      </c>
      <c r="F45" s="29">
        <f t="shared" ca="1" si="3"/>
        <v>136325</v>
      </c>
    </row>
    <row r="46" spans="1:6" x14ac:dyDescent="0.25">
      <c r="A46" s="5">
        <v>45</v>
      </c>
      <c r="B46" s="8">
        <f t="shared" ca="1" si="0"/>
        <v>57</v>
      </c>
      <c r="C46" s="9">
        <f t="shared" ca="1" si="1"/>
        <v>42</v>
      </c>
      <c r="D46" s="9">
        <f t="shared" ca="1" si="2"/>
        <v>54</v>
      </c>
      <c r="E46" s="8">
        <f t="shared" ca="1" si="4"/>
        <v>42</v>
      </c>
      <c r="F46" s="29">
        <f t="shared" ca="1" si="3"/>
        <v>123675</v>
      </c>
    </row>
    <row r="47" spans="1:6" x14ac:dyDescent="0.25">
      <c r="A47" s="5">
        <v>46</v>
      </c>
      <c r="B47" s="8">
        <f t="shared" ca="1" si="0"/>
        <v>57</v>
      </c>
      <c r="C47" s="9">
        <f t="shared" ca="1" si="1"/>
        <v>54</v>
      </c>
      <c r="D47" s="9">
        <f t="shared" ca="1" si="2"/>
        <v>55</v>
      </c>
      <c r="E47" s="8">
        <f t="shared" ca="1" si="4"/>
        <v>54</v>
      </c>
      <c r="F47" s="29">
        <f t="shared" ca="1" si="3"/>
        <v>190575</v>
      </c>
    </row>
    <row r="48" spans="1:6" x14ac:dyDescent="0.25">
      <c r="A48" s="5">
        <v>47</v>
      </c>
      <c r="B48" s="8">
        <f t="shared" ca="1" si="0"/>
        <v>50</v>
      </c>
      <c r="C48" s="9">
        <f t="shared" ca="1" si="1"/>
        <v>59</v>
      </c>
      <c r="D48" s="9">
        <f t="shared" ca="1" si="2"/>
        <v>49</v>
      </c>
      <c r="E48" s="8">
        <f t="shared" ca="1" si="4"/>
        <v>49</v>
      </c>
      <c r="F48" s="29">
        <f t="shared" ca="1" si="3"/>
        <v>169925</v>
      </c>
    </row>
    <row r="49" spans="1:6" x14ac:dyDescent="0.25">
      <c r="A49" s="5">
        <v>48</v>
      </c>
      <c r="B49" s="8">
        <f t="shared" ca="1" si="0"/>
        <v>59</v>
      </c>
      <c r="C49" s="9">
        <f t="shared" ca="1" si="1"/>
        <v>57</v>
      </c>
      <c r="D49" s="9">
        <f t="shared" ca="1" si="2"/>
        <v>54</v>
      </c>
      <c r="E49" s="8">
        <f t="shared" ca="1" si="4"/>
        <v>54</v>
      </c>
      <c r="F49" s="29">
        <f t="shared" ca="1" si="3"/>
        <v>188345</v>
      </c>
    </row>
    <row r="50" spans="1:6" x14ac:dyDescent="0.25">
      <c r="A50" s="5">
        <v>49</v>
      </c>
      <c r="B50" s="8">
        <f t="shared" ca="1" si="0"/>
        <v>53</v>
      </c>
      <c r="C50" s="9">
        <f t="shared" ca="1" si="1"/>
        <v>71</v>
      </c>
      <c r="D50" s="9">
        <f t="shared" ca="1" si="2"/>
        <v>46</v>
      </c>
      <c r="E50" s="8">
        <f t="shared" ca="1" si="4"/>
        <v>46</v>
      </c>
      <c r="F50" s="29">
        <f t="shared" ca="1" si="3"/>
        <v>145475</v>
      </c>
    </row>
    <row r="51" spans="1:6" x14ac:dyDescent="0.25">
      <c r="A51" s="5">
        <v>50</v>
      </c>
      <c r="B51" s="8">
        <f t="shared" ca="1" si="0"/>
        <v>53</v>
      </c>
      <c r="C51" s="9">
        <f t="shared" ca="1" si="1"/>
        <v>65</v>
      </c>
      <c r="D51" s="9">
        <f t="shared" ca="1" si="2"/>
        <v>42</v>
      </c>
      <c r="E51" s="8">
        <f t="shared" ca="1" si="4"/>
        <v>42</v>
      </c>
      <c r="F51" s="29">
        <f t="shared" ca="1" si="3"/>
        <v>128695</v>
      </c>
    </row>
    <row r="52" spans="1:6" x14ac:dyDescent="0.25">
      <c r="A52" s="5">
        <v>51</v>
      </c>
      <c r="B52" s="8">
        <f t="shared" ca="1" si="0"/>
        <v>47</v>
      </c>
      <c r="C52" s="9">
        <f t="shared" ca="1" si="1"/>
        <v>54</v>
      </c>
      <c r="D52" s="9">
        <f t="shared" ca="1" si="2"/>
        <v>55</v>
      </c>
      <c r="E52" s="8">
        <f t="shared" ca="1" si="4"/>
        <v>47</v>
      </c>
      <c r="F52" s="29">
        <f t="shared" ca="1" si="3"/>
        <v>155680</v>
      </c>
    </row>
    <row r="53" spans="1:6" x14ac:dyDescent="0.25">
      <c r="A53" s="5">
        <v>52</v>
      </c>
      <c r="B53" s="8">
        <f t="shared" ca="1" si="0"/>
        <v>62</v>
      </c>
      <c r="C53" s="9">
        <f t="shared" ca="1" si="1"/>
        <v>67</v>
      </c>
      <c r="D53" s="9">
        <f t="shared" ca="1" si="2"/>
        <v>55</v>
      </c>
      <c r="E53" s="8">
        <f t="shared" ca="1" si="4"/>
        <v>55</v>
      </c>
      <c r="F53" s="29">
        <f t="shared" ca="1" si="3"/>
        <v>185155</v>
      </c>
    </row>
    <row r="54" spans="1:6" x14ac:dyDescent="0.25">
      <c r="A54" s="5">
        <v>53</v>
      </c>
      <c r="B54" s="8">
        <f t="shared" ca="1" si="0"/>
        <v>59</v>
      </c>
      <c r="C54" s="9">
        <f t="shared" ca="1" si="1"/>
        <v>49</v>
      </c>
      <c r="D54" s="9">
        <f t="shared" ca="1" si="2"/>
        <v>62</v>
      </c>
      <c r="E54" s="8">
        <f t="shared" ca="1" si="4"/>
        <v>49</v>
      </c>
      <c r="F54" s="29">
        <f t="shared" ca="1" si="3"/>
        <v>152050</v>
      </c>
    </row>
    <row r="55" spans="1:6" x14ac:dyDescent="0.25">
      <c r="A55" s="5">
        <v>54</v>
      </c>
      <c r="B55" s="8">
        <f t="shared" ca="1" si="0"/>
        <v>63</v>
      </c>
      <c r="C55" s="9">
        <f t="shared" ca="1" si="1"/>
        <v>56</v>
      </c>
      <c r="D55" s="9">
        <f t="shared" ca="1" si="2"/>
        <v>55</v>
      </c>
      <c r="E55" s="8">
        <f t="shared" ca="1" si="4"/>
        <v>55</v>
      </c>
      <c r="F55" s="29">
        <f t="shared" ca="1" si="3"/>
        <v>190440</v>
      </c>
    </row>
    <row r="56" spans="1:6" x14ac:dyDescent="0.25">
      <c r="A56" s="5">
        <v>55</v>
      </c>
      <c r="B56" s="8">
        <f t="shared" ca="1" si="0"/>
        <v>54</v>
      </c>
      <c r="C56" s="9">
        <f t="shared" ca="1" si="1"/>
        <v>52</v>
      </c>
      <c r="D56" s="9">
        <f t="shared" ca="1" si="2"/>
        <v>65</v>
      </c>
      <c r="E56" s="8">
        <f t="shared" ca="1" si="4"/>
        <v>52</v>
      </c>
      <c r="F56" s="29">
        <f t="shared" ca="1" si="3"/>
        <v>169850</v>
      </c>
    </row>
    <row r="57" spans="1:6" x14ac:dyDescent="0.25">
      <c r="A57" s="5">
        <v>56</v>
      </c>
      <c r="B57" s="8">
        <f t="shared" ca="1" si="0"/>
        <v>47</v>
      </c>
      <c r="C57" s="9">
        <f t="shared" ca="1" si="1"/>
        <v>55</v>
      </c>
      <c r="D57" s="9">
        <f t="shared" ca="1" si="2"/>
        <v>52</v>
      </c>
      <c r="E57" s="8">
        <f t="shared" ca="1" si="4"/>
        <v>47</v>
      </c>
      <c r="F57" s="29">
        <f t="shared" ca="1" si="3"/>
        <v>158720</v>
      </c>
    </row>
    <row r="58" spans="1:6" x14ac:dyDescent="0.25">
      <c r="A58" s="5">
        <v>57</v>
      </c>
      <c r="B58" s="8">
        <f t="shared" ca="1" si="0"/>
        <v>60</v>
      </c>
      <c r="C58" s="9">
        <f t="shared" ca="1" si="1"/>
        <v>51</v>
      </c>
      <c r="D58" s="9">
        <f t="shared" ca="1" si="2"/>
        <v>49</v>
      </c>
      <c r="E58" s="8">
        <f t="shared" ca="1" si="4"/>
        <v>49</v>
      </c>
      <c r="F58" s="29">
        <f t="shared" ca="1" si="3"/>
        <v>165655</v>
      </c>
    </row>
    <row r="59" spans="1:6" x14ac:dyDescent="0.25">
      <c r="A59" s="5">
        <v>58</v>
      </c>
      <c r="B59" s="8">
        <f t="shared" ca="1" si="0"/>
        <v>63</v>
      </c>
      <c r="C59" s="9">
        <f t="shared" ca="1" si="1"/>
        <v>59</v>
      </c>
      <c r="D59" s="9">
        <f t="shared" ca="1" si="2"/>
        <v>61</v>
      </c>
      <c r="E59" s="8">
        <f t="shared" ca="1" si="4"/>
        <v>59</v>
      </c>
      <c r="F59" s="29">
        <f t="shared" ca="1" si="3"/>
        <v>206500</v>
      </c>
    </row>
    <row r="60" spans="1:6" x14ac:dyDescent="0.25">
      <c r="A60" s="5">
        <v>59</v>
      </c>
      <c r="B60" s="8">
        <f t="shared" ca="1" si="0"/>
        <v>50</v>
      </c>
      <c r="C60" s="9">
        <f t="shared" ca="1" si="1"/>
        <v>67</v>
      </c>
      <c r="D60" s="9">
        <f t="shared" ca="1" si="2"/>
        <v>45</v>
      </c>
      <c r="E60" s="8">
        <f t="shared" ca="1" si="4"/>
        <v>45</v>
      </c>
      <c r="F60" s="29">
        <f t="shared" ca="1" si="3"/>
        <v>145305</v>
      </c>
    </row>
    <row r="61" spans="1:6" x14ac:dyDescent="0.25">
      <c r="A61" s="5">
        <v>60</v>
      </c>
      <c r="B61" s="8">
        <f t="shared" ca="1" si="0"/>
        <v>45</v>
      </c>
      <c r="C61" s="9">
        <f t="shared" ca="1" si="1"/>
        <v>62</v>
      </c>
      <c r="D61" s="9">
        <f t="shared" ca="1" si="2"/>
        <v>57</v>
      </c>
      <c r="E61" s="8">
        <f t="shared" ca="1" si="4"/>
        <v>45</v>
      </c>
      <c r="F61" s="29">
        <f t="shared" ca="1" si="3"/>
        <v>138080</v>
      </c>
    </row>
    <row r="62" spans="1:6" x14ac:dyDescent="0.25">
      <c r="A62" s="5">
        <v>61</v>
      </c>
      <c r="B62" s="8">
        <f t="shared" ca="1" si="0"/>
        <v>55</v>
      </c>
      <c r="C62" s="9">
        <f t="shared" ca="1" si="1"/>
        <v>61</v>
      </c>
      <c r="D62" s="9">
        <f t="shared" ca="1" si="2"/>
        <v>56</v>
      </c>
      <c r="E62" s="8">
        <f t="shared" ca="1" si="4"/>
        <v>55</v>
      </c>
      <c r="F62" s="29">
        <f t="shared" ca="1" si="3"/>
        <v>193440</v>
      </c>
    </row>
    <row r="63" spans="1:6" x14ac:dyDescent="0.25">
      <c r="A63" s="5">
        <v>62</v>
      </c>
      <c r="B63" s="8">
        <f t="shared" ca="1" si="0"/>
        <v>58</v>
      </c>
      <c r="C63" s="9">
        <f t="shared" ca="1" si="1"/>
        <v>65</v>
      </c>
      <c r="D63" s="9">
        <f t="shared" ca="1" si="2"/>
        <v>61</v>
      </c>
      <c r="E63" s="8">
        <f t="shared" ca="1" si="4"/>
        <v>58</v>
      </c>
      <c r="F63" s="29">
        <f t="shared" ca="1" si="3"/>
        <v>201280</v>
      </c>
    </row>
    <row r="64" spans="1:6" x14ac:dyDescent="0.25">
      <c r="A64" s="5">
        <v>63</v>
      </c>
      <c r="B64" s="8">
        <f t="shared" ca="1" si="0"/>
        <v>52</v>
      </c>
      <c r="C64" s="9">
        <f t="shared" ca="1" si="1"/>
        <v>64</v>
      </c>
      <c r="D64" s="9">
        <f t="shared" ca="1" si="2"/>
        <v>55</v>
      </c>
      <c r="E64" s="8">
        <f t="shared" ca="1" si="4"/>
        <v>52</v>
      </c>
      <c r="F64" s="29">
        <f t="shared" ca="1" si="3"/>
        <v>176880</v>
      </c>
    </row>
    <row r="65" spans="1:6" x14ac:dyDescent="0.25">
      <c r="A65" s="5">
        <v>64</v>
      </c>
      <c r="B65" s="8">
        <f t="shared" ca="1" si="0"/>
        <v>52</v>
      </c>
      <c r="C65" s="9">
        <f t="shared" ca="1" si="1"/>
        <v>61</v>
      </c>
      <c r="D65" s="9">
        <f t="shared" ca="1" si="2"/>
        <v>49</v>
      </c>
      <c r="E65" s="8">
        <f t="shared" ca="1" si="4"/>
        <v>49</v>
      </c>
      <c r="F65" s="29">
        <f t="shared" ca="1" si="3"/>
        <v>167055</v>
      </c>
    </row>
    <row r="66" spans="1:6" x14ac:dyDescent="0.25">
      <c r="A66" s="5">
        <v>65</v>
      </c>
      <c r="B66" s="8">
        <f t="shared" ref="B66:B129" ca="1" si="5">AMin+ROUND(RAND()*(AMax-AMin+1)-0.5,0)</f>
        <v>63</v>
      </c>
      <c r="C66" s="9">
        <f t="shared" ref="C66:C129" ca="1" si="6">BMin+ROUND(RAND()*(BMax-BMin+1)-0.5,0)</f>
        <v>43</v>
      </c>
      <c r="D66" s="9">
        <f t="shared" ref="D66:D129" ca="1" si="7">CMin+ROUND(RAND()*(CMax-CMin+1)-0.5,0)</f>
        <v>55</v>
      </c>
      <c r="E66" s="8">
        <f t="shared" ca="1" si="4"/>
        <v>43</v>
      </c>
      <c r="F66" s="29">
        <f t="shared" ref="F66:F129" ca="1" si="8">RevU*E66-CtA*MAX(B66-E66,0)-CtB*MAX(C66-E66,0)-CtC*MAX(D66-E66,0)</f>
        <v>122900</v>
      </c>
    </row>
    <row r="67" spans="1:6" x14ac:dyDescent="0.25">
      <c r="A67" s="5">
        <v>66</v>
      </c>
      <c r="B67" s="8">
        <f t="shared" ca="1" si="5"/>
        <v>57</v>
      </c>
      <c r="C67" s="9">
        <f t="shared" ca="1" si="6"/>
        <v>47</v>
      </c>
      <c r="D67" s="9">
        <f t="shared" ca="1" si="7"/>
        <v>67</v>
      </c>
      <c r="E67" s="8">
        <f t="shared" ref="E67:E130" ca="1" si="9">MIN(B67,C67,D67)</f>
        <v>47</v>
      </c>
      <c r="F67" s="29">
        <f t="shared" ca="1" si="8"/>
        <v>136450</v>
      </c>
    </row>
    <row r="68" spans="1:6" x14ac:dyDescent="0.25">
      <c r="A68" s="5">
        <v>67</v>
      </c>
      <c r="B68" s="8">
        <f t="shared" ca="1" si="5"/>
        <v>56</v>
      </c>
      <c r="C68" s="9">
        <f t="shared" ca="1" si="6"/>
        <v>68</v>
      </c>
      <c r="D68" s="9">
        <f t="shared" ca="1" si="7"/>
        <v>42</v>
      </c>
      <c r="E68" s="8">
        <f t="shared" ca="1" si="9"/>
        <v>42</v>
      </c>
      <c r="F68" s="29">
        <f t="shared" ca="1" si="8"/>
        <v>124390</v>
      </c>
    </row>
    <row r="69" spans="1:6" x14ac:dyDescent="0.25">
      <c r="A69" s="5">
        <v>68</v>
      </c>
      <c r="B69" s="8">
        <f t="shared" ca="1" si="5"/>
        <v>52</v>
      </c>
      <c r="C69" s="9">
        <f t="shared" ca="1" si="6"/>
        <v>53</v>
      </c>
      <c r="D69" s="9">
        <f t="shared" ca="1" si="7"/>
        <v>51</v>
      </c>
      <c r="E69" s="8">
        <f t="shared" ca="1" si="9"/>
        <v>51</v>
      </c>
      <c r="F69" s="29">
        <f t="shared" ca="1" si="8"/>
        <v>181605</v>
      </c>
    </row>
    <row r="70" spans="1:6" x14ac:dyDescent="0.25">
      <c r="A70" s="5">
        <v>69</v>
      </c>
      <c r="B70" s="8">
        <f t="shared" ca="1" si="5"/>
        <v>58</v>
      </c>
      <c r="C70" s="9">
        <f t="shared" ca="1" si="6"/>
        <v>45</v>
      </c>
      <c r="D70" s="9">
        <f t="shared" ca="1" si="7"/>
        <v>49</v>
      </c>
      <c r="E70" s="8">
        <f t="shared" ca="1" si="9"/>
        <v>45</v>
      </c>
      <c r="F70" s="29">
        <f t="shared" ca="1" si="8"/>
        <v>145825</v>
      </c>
    </row>
    <row r="71" spans="1:6" x14ac:dyDescent="0.25">
      <c r="A71" s="5">
        <v>70</v>
      </c>
      <c r="B71" s="8">
        <f t="shared" ca="1" si="5"/>
        <v>45</v>
      </c>
      <c r="C71" s="9">
        <f t="shared" ca="1" si="6"/>
        <v>48</v>
      </c>
      <c r="D71" s="9">
        <f t="shared" ca="1" si="7"/>
        <v>51</v>
      </c>
      <c r="E71" s="8">
        <f t="shared" ca="1" si="9"/>
        <v>45</v>
      </c>
      <c r="F71" s="29">
        <f t="shared" ca="1" si="8"/>
        <v>153120</v>
      </c>
    </row>
    <row r="72" spans="1:6" x14ac:dyDescent="0.25">
      <c r="A72" s="5">
        <v>71</v>
      </c>
      <c r="B72" s="8">
        <f t="shared" ca="1" si="5"/>
        <v>64</v>
      </c>
      <c r="C72" s="9">
        <f t="shared" ca="1" si="6"/>
        <v>71</v>
      </c>
      <c r="D72" s="9">
        <f t="shared" ca="1" si="7"/>
        <v>43</v>
      </c>
      <c r="E72" s="8">
        <f t="shared" ca="1" si="9"/>
        <v>43</v>
      </c>
      <c r="F72" s="29">
        <f t="shared" ca="1" si="8"/>
        <v>120745</v>
      </c>
    </row>
    <row r="73" spans="1:6" x14ac:dyDescent="0.25">
      <c r="A73" s="5">
        <v>72</v>
      </c>
      <c r="B73" s="8">
        <f t="shared" ca="1" si="5"/>
        <v>65</v>
      </c>
      <c r="C73" s="9">
        <f t="shared" ca="1" si="6"/>
        <v>45</v>
      </c>
      <c r="D73" s="9">
        <f t="shared" ca="1" si="7"/>
        <v>50</v>
      </c>
      <c r="E73" s="8">
        <f t="shared" ca="1" si="9"/>
        <v>45</v>
      </c>
      <c r="F73" s="29">
        <f t="shared" ca="1" si="8"/>
        <v>138500</v>
      </c>
    </row>
    <row r="74" spans="1:6" x14ac:dyDescent="0.25">
      <c r="A74" s="5">
        <v>73</v>
      </c>
      <c r="B74" s="8">
        <f t="shared" ca="1" si="5"/>
        <v>64</v>
      </c>
      <c r="C74" s="9">
        <f t="shared" ca="1" si="6"/>
        <v>58</v>
      </c>
      <c r="D74" s="9">
        <f t="shared" ca="1" si="7"/>
        <v>47</v>
      </c>
      <c r="E74" s="8">
        <f t="shared" ca="1" si="9"/>
        <v>47</v>
      </c>
      <c r="F74" s="29">
        <f t="shared" ca="1" si="8"/>
        <v>148165</v>
      </c>
    </row>
    <row r="75" spans="1:6" x14ac:dyDescent="0.25">
      <c r="A75" s="5">
        <v>74</v>
      </c>
      <c r="B75" s="8">
        <f t="shared" ca="1" si="5"/>
        <v>64</v>
      </c>
      <c r="C75" s="9">
        <f t="shared" ca="1" si="6"/>
        <v>65</v>
      </c>
      <c r="D75" s="9">
        <f t="shared" ca="1" si="7"/>
        <v>67</v>
      </c>
      <c r="E75" s="8">
        <f t="shared" ca="1" si="9"/>
        <v>64</v>
      </c>
      <c r="F75" s="29">
        <f t="shared" ca="1" si="8"/>
        <v>226240</v>
      </c>
    </row>
    <row r="76" spans="1:6" x14ac:dyDescent="0.25">
      <c r="A76" s="5">
        <v>75</v>
      </c>
      <c r="B76" s="8">
        <f t="shared" ca="1" si="5"/>
        <v>45</v>
      </c>
      <c r="C76" s="9">
        <f t="shared" ca="1" si="6"/>
        <v>46</v>
      </c>
      <c r="D76" s="9">
        <f t="shared" ca="1" si="7"/>
        <v>54</v>
      </c>
      <c r="E76" s="8">
        <f t="shared" ca="1" si="9"/>
        <v>45</v>
      </c>
      <c r="F76" s="29">
        <f t="shared" ca="1" si="8"/>
        <v>150640</v>
      </c>
    </row>
    <row r="77" spans="1:6" x14ac:dyDescent="0.25">
      <c r="A77" s="5">
        <v>76</v>
      </c>
      <c r="B77" s="8">
        <f t="shared" ca="1" si="5"/>
        <v>62</v>
      </c>
      <c r="C77" s="9">
        <f t="shared" ca="1" si="6"/>
        <v>68</v>
      </c>
      <c r="D77" s="9">
        <f t="shared" ca="1" si="7"/>
        <v>48</v>
      </c>
      <c r="E77" s="8">
        <f t="shared" ca="1" si="9"/>
        <v>48</v>
      </c>
      <c r="F77" s="29">
        <f t="shared" ca="1" si="8"/>
        <v>149350</v>
      </c>
    </row>
    <row r="78" spans="1:6" x14ac:dyDescent="0.25">
      <c r="A78" s="5">
        <v>77</v>
      </c>
      <c r="B78" s="8">
        <f t="shared" ca="1" si="5"/>
        <v>60</v>
      </c>
      <c r="C78" s="9">
        <f t="shared" ca="1" si="6"/>
        <v>51</v>
      </c>
      <c r="D78" s="9">
        <f t="shared" ca="1" si="7"/>
        <v>55</v>
      </c>
      <c r="E78" s="8">
        <f t="shared" ca="1" si="9"/>
        <v>51</v>
      </c>
      <c r="F78" s="29">
        <f t="shared" ca="1" si="8"/>
        <v>170925</v>
      </c>
    </row>
    <row r="79" spans="1:6" x14ac:dyDescent="0.25">
      <c r="A79" s="5">
        <v>78</v>
      </c>
      <c r="B79" s="8">
        <f t="shared" ca="1" si="5"/>
        <v>58</v>
      </c>
      <c r="C79" s="9">
        <f t="shared" ca="1" si="6"/>
        <v>43</v>
      </c>
      <c r="D79" s="9">
        <f t="shared" ca="1" si="7"/>
        <v>61</v>
      </c>
      <c r="E79" s="8">
        <f t="shared" ca="1" si="9"/>
        <v>43</v>
      </c>
      <c r="F79" s="29">
        <f t="shared" ca="1" si="8"/>
        <v>120075</v>
      </c>
    </row>
    <row r="80" spans="1:6" x14ac:dyDescent="0.25">
      <c r="A80" s="5">
        <v>79</v>
      </c>
      <c r="B80" s="8">
        <f t="shared" ca="1" si="5"/>
        <v>55</v>
      </c>
      <c r="C80" s="9">
        <f t="shared" ca="1" si="6"/>
        <v>50</v>
      </c>
      <c r="D80" s="9">
        <f t="shared" ca="1" si="7"/>
        <v>52</v>
      </c>
      <c r="E80" s="8">
        <f t="shared" ca="1" si="9"/>
        <v>50</v>
      </c>
      <c r="F80" s="29">
        <f t="shared" ca="1" si="8"/>
        <v>173225</v>
      </c>
    </row>
    <row r="81" spans="1:6" x14ac:dyDescent="0.25">
      <c r="A81" s="5">
        <v>80</v>
      </c>
      <c r="B81" s="8">
        <f t="shared" ca="1" si="5"/>
        <v>46</v>
      </c>
      <c r="C81" s="9">
        <f t="shared" ca="1" si="6"/>
        <v>50</v>
      </c>
      <c r="D81" s="9">
        <f t="shared" ca="1" si="7"/>
        <v>65</v>
      </c>
      <c r="E81" s="8">
        <f t="shared" ca="1" si="9"/>
        <v>46</v>
      </c>
      <c r="F81" s="29">
        <f t="shared" ca="1" si="8"/>
        <v>140560</v>
      </c>
    </row>
    <row r="82" spans="1:6" x14ac:dyDescent="0.25">
      <c r="A82" s="5">
        <v>81</v>
      </c>
      <c r="B82" s="8">
        <f t="shared" ca="1" si="5"/>
        <v>60</v>
      </c>
      <c r="C82" s="9">
        <f t="shared" ca="1" si="6"/>
        <v>66</v>
      </c>
      <c r="D82" s="9">
        <f t="shared" ca="1" si="7"/>
        <v>58</v>
      </c>
      <c r="E82" s="8">
        <f t="shared" ca="1" si="9"/>
        <v>58</v>
      </c>
      <c r="F82" s="29">
        <f t="shared" ca="1" si="8"/>
        <v>202570</v>
      </c>
    </row>
    <row r="83" spans="1:6" x14ac:dyDescent="0.25">
      <c r="A83" s="5">
        <v>82</v>
      </c>
      <c r="B83" s="8">
        <f t="shared" ca="1" si="5"/>
        <v>59</v>
      </c>
      <c r="C83" s="9">
        <f t="shared" ca="1" si="6"/>
        <v>70</v>
      </c>
      <c r="D83" s="9">
        <f t="shared" ca="1" si="7"/>
        <v>61</v>
      </c>
      <c r="E83" s="8">
        <f t="shared" ca="1" si="9"/>
        <v>59</v>
      </c>
      <c r="F83" s="29">
        <f t="shared" ca="1" si="8"/>
        <v>203840</v>
      </c>
    </row>
    <row r="84" spans="1:6" x14ac:dyDescent="0.25">
      <c r="A84" s="5">
        <v>83</v>
      </c>
      <c r="B84" s="8">
        <f t="shared" ca="1" si="5"/>
        <v>60</v>
      </c>
      <c r="C84" s="9">
        <f t="shared" ca="1" si="6"/>
        <v>49</v>
      </c>
      <c r="D84" s="9">
        <f t="shared" ca="1" si="7"/>
        <v>42</v>
      </c>
      <c r="E84" s="8">
        <f t="shared" ca="1" si="9"/>
        <v>42</v>
      </c>
      <c r="F84" s="29">
        <f t="shared" ca="1" si="8"/>
        <v>131530</v>
      </c>
    </row>
    <row r="85" spans="1:6" x14ac:dyDescent="0.25">
      <c r="A85" s="5">
        <v>84</v>
      </c>
      <c r="B85" s="8">
        <f t="shared" ca="1" si="5"/>
        <v>49</v>
      </c>
      <c r="C85" s="9">
        <f t="shared" ca="1" si="6"/>
        <v>63</v>
      </c>
      <c r="D85" s="9">
        <f t="shared" ca="1" si="7"/>
        <v>44</v>
      </c>
      <c r="E85" s="8">
        <f t="shared" ca="1" si="9"/>
        <v>44</v>
      </c>
      <c r="F85" s="29">
        <f t="shared" ca="1" si="8"/>
        <v>143385</v>
      </c>
    </row>
    <row r="86" spans="1:6" x14ac:dyDescent="0.25">
      <c r="A86" s="5">
        <v>85</v>
      </c>
      <c r="B86" s="8">
        <f t="shared" ca="1" si="5"/>
        <v>50</v>
      </c>
      <c r="C86" s="9">
        <f t="shared" ca="1" si="6"/>
        <v>51</v>
      </c>
      <c r="D86" s="9">
        <f t="shared" ca="1" si="7"/>
        <v>61</v>
      </c>
      <c r="E86" s="8">
        <f t="shared" ca="1" si="9"/>
        <v>50</v>
      </c>
      <c r="F86" s="29">
        <f t="shared" ca="1" si="8"/>
        <v>166240</v>
      </c>
    </row>
    <row r="87" spans="1:6" x14ac:dyDescent="0.25">
      <c r="A87" s="5">
        <v>86</v>
      </c>
      <c r="B87" s="8">
        <f t="shared" ca="1" si="5"/>
        <v>65</v>
      </c>
      <c r="C87" s="9">
        <f t="shared" ca="1" si="6"/>
        <v>72</v>
      </c>
      <c r="D87" s="9">
        <f t="shared" ca="1" si="7"/>
        <v>58</v>
      </c>
      <c r="E87" s="8">
        <f t="shared" ca="1" si="9"/>
        <v>58</v>
      </c>
      <c r="F87" s="29">
        <f t="shared" ca="1" si="8"/>
        <v>194835</v>
      </c>
    </row>
    <row r="88" spans="1:6" x14ac:dyDescent="0.25">
      <c r="A88" s="5">
        <v>87</v>
      </c>
      <c r="B88" s="8">
        <f t="shared" ca="1" si="5"/>
        <v>61</v>
      </c>
      <c r="C88" s="9">
        <f t="shared" ca="1" si="6"/>
        <v>69</v>
      </c>
      <c r="D88" s="9">
        <f t="shared" ca="1" si="7"/>
        <v>49</v>
      </c>
      <c r="E88" s="8">
        <f t="shared" ca="1" si="9"/>
        <v>49</v>
      </c>
      <c r="F88" s="29">
        <f t="shared" ca="1" si="8"/>
        <v>154700</v>
      </c>
    </row>
    <row r="89" spans="1:6" x14ac:dyDescent="0.25">
      <c r="A89" s="5">
        <v>88</v>
      </c>
      <c r="B89" s="8">
        <f t="shared" ca="1" si="5"/>
        <v>63</v>
      </c>
      <c r="C89" s="9">
        <f t="shared" ca="1" si="6"/>
        <v>57</v>
      </c>
      <c r="D89" s="9">
        <f t="shared" ca="1" si="7"/>
        <v>43</v>
      </c>
      <c r="E89" s="8">
        <f t="shared" ca="1" si="9"/>
        <v>43</v>
      </c>
      <c r="F89" s="29">
        <f t="shared" ca="1" si="8"/>
        <v>129460</v>
      </c>
    </row>
    <row r="90" spans="1:6" x14ac:dyDescent="0.25">
      <c r="A90" s="5">
        <v>89</v>
      </c>
      <c r="B90" s="8">
        <f t="shared" ca="1" si="5"/>
        <v>51</v>
      </c>
      <c r="C90" s="9">
        <f t="shared" ca="1" si="6"/>
        <v>57</v>
      </c>
      <c r="D90" s="9">
        <f t="shared" ca="1" si="7"/>
        <v>43</v>
      </c>
      <c r="E90" s="8">
        <f t="shared" ca="1" si="9"/>
        <v>43</v>
      </c>
      <c r="F90" s="29">
        <f t="shared" ca="1" si="8"/>
        <v>139960</v>
      </c>
    </row>
    <row r="91" spans="1:6" x14ac:dyDescent="0.25">
      <c r="A91" s="5">
        <v>90</v>
      </c>
      <c r="B91" s="8">
        <f t="shared" ca="1" si="5"/>
        <v>61</v>
      </c>
      <c r="C91" s="9">
        <f t="shared" ca="1" si="6"/>
        <v>72</v>
      </c>
      <c r="D91" s="9">
        <f t="shared" ca="1" si="7"/>
        <v>54</v>
      </c>
      <c r="E91" s="8">
        <f t="shared" ca="1" si="9"/>
        <v>54</v>
      </c>
      <c r="F91" s="29">
        <f t="shared" ca="1" si="8"/>
        <v>178195</v>
      </c>
    </row>
    <row r="92" spans="1:6" x14ac:dyDescent="0.25">
      <c r="A92" s="5">
        <v>91</v>
      </c>
      <c r="B92" s="8">
        <f t="shared" ca="1" si="5"/>
        <v>45</v>
      </c>
      <c r="C92" s="9">
        <f t="shared" ca="1" si="6"/>
        <v>49</v>
      </c>
      <c r="D92" s="9">
        <f t="shared" ca="1" si="7"/>
        <v>59</v>
      </c>
      <c r="E92" s="8">
        <f t="shared" ca="1" si="9"/>
        <v>45</v>
      </c>
      <c r="F92" s="29">
        <f t="shared" ca="1" si="8"/>
        <v>142960</v>
      </c>
    </row>
    <row r="93" spans="1:6" x14ac:dyDescent="0.25">
      <c r="A93" s="5">
        <v>92</v>
      </c>
      <c r="B93" s="8">
        <f t="shared" ca="1" si="5"/>
        <v>56</v>
      </c>
      <c r="C93" s="9">
        <f t="shared" ca="1" si="6"/>
        <v>51</v>
      </c>
      <c r="D93" s="9">
        <f t="shared" ca="1" si="7"/>
        <v>55</v>
      </c>
      <c r="E93" s="8">
        <f t="shared" ca="1" si="9"/>
        <v>51</v>
      </c>
      <c r="F93" s="29">
        <f t="shared" ca="1" si="8"/>
        <v>174425</v>
      </c>
    </row>
    <row r="94" spans="1:6" x14ac:dyDescent="0.25">
      <c r="A94" s="5">
        <v>93</v>
      </c>
      <c r="B94" s="8">
        <f t="shared" ca="1" si="5"/>
        <v>54</v>
      </c>
      <c r="C94" s="9">
        <f t="shared" ca="1" si="6"/>
        <v>57</v>
      </c>
      <c r="D94" s="9">
        <f t="shared" ca="1" si="7"/>
        <v>47</v>
      </c>
      <c r="E94" s="8">
        <f t="shared" ca="1" si="9"/>
        <v>47</v>
      </c>
      <c r="F94" s="29">
        <f t="shared" ca="1" si="8"/>
        <v>157475</v>
      </c>
    </row>
    <row r="95" spans="1:6" x14ac:dyDescent="0.25">
      <c r="A95" s="5">
        <v>94</v>
      </c>
      <c r="B95" s="8">
        <f t="shared" ca="1" si="5"/>
        <v>55</v>
      </c>
      <c r="C95" s="9">
        <f t="shared" ca="1" si="6"/>
        <v>42</v>
      </c>
      <c r="D95" s="9">
        <f t="shared" ca="1" si="7"/>
        <v>66</v>
      </c>
      <c r="E95" s="8">
        <f t="shared" ca="1" si="9"/>
        <v>42</v>
      </c>
      <c r="F95" s="29">
        <f t="shared" ca="1" si="8"/>
        <v>111025</v>
      </c>
    </row>
    <row r="96" spans="1:6" x14ac:dyDescent="0.25">
      <c r="A96" s="5">
        <v>95</v>
      </c>
      <c r="B96" s="8">
        <f t="shared" ca="1" si="5"/>
        <v>57</v>
      </c>
      <c r="C96" s="9">
        <f t="shared" ca="1" si="6"/>
        <v>62</v>
      </c>
      <c r="D96" s="9">
        <f t="shared" ca="1" si="7"/>
        <v>49</v>
      </c>
      <c r="E96" s="8">
        <f t="shared" ca="1" si="9"/>
        <v>49</v>
      </c>
      <c r="F96" s="29">
        <f t="shared" ca="1" si="8"/>
        <v>162120</v>
      </c>
    </row>
    <row r="97" spans="1:6" x14ac:dyDescent="0.25">
      <c r="A97" s="5">
        <v>96</v>
      </c>
      <c r="B97" s="8">
        <f t="shared" ca="1" si="5"/>
        <v>50</v>
      </c>
      <c r="C97" s="9">
        <f t="shared" ca="1" si="6"/>
        <v>65</v>
      </c>
      <c r="D97" s="9">
        <f t="shared" ca="1" si="7"/>
        <v>60</v>
      </c>
      <c r="E97" s="8">
        <f t="shared" ca="1" si="9"/>
        <v>50</v>
      </c>
      <c r="F97" s="29">
        <f t="shared" ca="1" si="8"/>
        <v>159600</v>
      </c>
    </row>
    <row r="98" spans="1:6" x14ac:dyDescent="0.25">
      <c r="A98" s="5">
        <v>97</v>
      </c>
      <c r="B98" s="8">
        <f t="shared" ca="1" si="5"/>
        <v>46</v>
      </c>
      <c r="C98" s="9">
        <f t="shared" ca="1" si="6"/>
        <v>56</v>
      </c>
      <c r="D98" s="9">
        <f t="shared" ca="1" si="7"/>
        <v>49</v>
      </c>
      <c r="E98" s="8">
        <f t="shared" ca="1" si="9"/>
        <v>46</v>
      </c>
      <c r="F98" s="29">
        <f t="shared" ca="1" si="8"/>
        <v>156400</v>
      </c>
    </row>
    <row r="99" spans="1:6" x14ac:dyDescent="0.25">
      <c r="A99" s="5">
        <v>98</v>
      </c>
      <c r="B99" s="8">
        <f t="shared" ca="1" si="5"/>
        <v>54</v>
      </c>
      <c r="C99" s="9">
        <f t="shared" ca="1" si="6"/>
        <v>42</v>
      </c>
      <c r="D99" s="9">
        <f t="shared" ca="1" si="7"/>
        <v>55</v>
      </c>
      <c r="E99" s="8">
        <f t="shared" ca="1" si="9"/>
        <v>42</v>
      </c>
      <c r="F99" s="29">
        <f t="shared" ca="1" si="8"/>
        <v>125100</v>
      </c>
    </row>
    <row r="100" spans="1:6" x14ac:dyDescent="0.25">
      <c r="A100" s="5">
        <v>99</v>
      </c>
      <c r="B100" s="8">
        <f t="shared" ca="1" si="5"/>
        <v>51</v>
      </c>
      <c r="C100" s="9">
        <f t="shared" ca="1" si="6"/>
        <v>62</v>
      </c>
      <c r="D100" s="9">
        <f t="shared" ca="1" si="7"/>
        <v>42</v>
      </c>
      <c r="E100" s="8">
        <f t="shared" ca="1" si="9"/>
        <v>42</v>
      </c>
      <c r="F100" s="29">
        <f t="shared" ca="1" si="8"/>
        <v>132125</v>
      </c>
    </row>
    <row r="101" spans="1:6" x14ac:dyDescent="0.25">
      <c r="A101" s="5">
        <v>100</v>
      </c>
      <c r="B101" s="8">
        <f t="shared" ca="1" si="5"/>
        <v>45</v>
      </c>
      <c r="C101" s="9">
        <f t="shared" ca="1" si="6"/>
        <v>55</v>
      </c>
      <c r="D101" s="9">
        <f t="shared" ca="1" si="7"/>
        <v>48</v>
      </c>
      <c r="E101" s="8">
        <f t="shared" ca="1" si="9"/>
        <v>45</v>
      </c>
      <c r="F101" s="29">
        <f t="shared" ca="1" si="8"/>
        <v>152800</v>
      </c>
    </row>
    <row r="102" spans="1:6" x14ac:dyDescent="0.25">
      <c r="A102" s="5">
        <v>101</v>
      </c>
      <c r="B102" s="8">
        <f t="shared" ca="1" si="5"/>
        <v>58</v>
      </c>
      <c r="C102" s="9">
        <f t="shared" ca="1" si="6"/>
        <v>66</v>
      </c>
      <c r="D102" s="9">
        <f t="shared" ca="1" si="7"/>
        <v>42</v>
      </c>
      <c r="E102" s="8">
        <f t="shared" ca="1" si="9"/>
        <v>42</v>
      </c>
      <c r="F102" s="29">
        <f t="shared" ca="1" si="8"/>
        <v>123760</v>
      </c>
    </row>
    <row r="103" spans="1:6" x14ac:dyDescent="0.25">
      <c r="A103" s="5">
        <v>102</v>
      </c>
      <c r="B103" s="8">
        <f t="shared" ca="1" si="5"/>
        <v>51</v>
      </c>
      <c r="C103" s="9">
        <f t="shared" ca="1" si="6"/>
        <v>59</v>
      </c>
      <c r="D103" s="9">
        <f t="shared" ca="1" si="7"/>
        <v>55</v>
      </c>
      <c r="E103" s="8">
        <f t="shared" ca="1" si="9"/>
        <v>51</v>
      </c>
      <c r="F103" s="29">
        <f t="shared" ca="1" si="8"/>
        <v>174320</v>
      </c>
    </row>
    <row r="104" spans="1:6" x14ac:dyDescent="0.25">
      <c r="A104" s="5">
        <v>103</v>
      </c>
      <c r="B104" s="8">
        <f t="shared" ca="1" si="5"/>
        <v>54</v>
      </c>
      <c r="C104" s="9">
        <f t="shared" ca="1" si="6"/>
        <v>64</v>
      </c>
      <c r="D104" s="9">
        <f t="shared" ca="1" si="7"/>
        <v>66</v>
      </c>
      <c r="E104" s="8">
        <f t="shared" ca="1" si="9"/>
        <v>54</v>
      </c>
      <c r="F104" s="29">
        <f t="shared" ca="1" si="8"/>
        <v>174400</v>
      </c>
    </row>
    <row r="105" spans="1:6" x14ac:dyDescent="0.25">
      <c r="A105" s="5">
        <v>104</v>
      </c>
      <c r="B105" s="8">
        <f t="shared" ca="1" si="5"/>
        <v>54</v>
      </c>
      <c r="C105" s="9">
        <f t="shared" ca="1" si="6"/>
        <v>55</v>
      </c>
      <c r="D105" s="9">
        <f t="shared" ca="1" si="7"/>
        <v>40</v>
      </c>
      <c r="E105" s="8">
        <f t="shared" ca="1" si="9"/>
        <v>40</v>
      </c>
      <c r="F105" s="29">
        <f t="shared" ca="1" si="8"/>
        <v>123350</v>
      </c>
    </row>
    <row r="106" spans="1:6" x14ac:dyDescent="0.25">
      <c r="A106" s="5">
        <v>105</v>
      </c>
      <c r="B106" s="8">
        <f t="shared" ca="1" si="5"/>
        <v>63</v>
      </c>
      <c r="C106" s="9">
        <f t="shared" ca="1" si="6"/>
        <v>72</v>
      </c>
      <c r="D106" s="9">
        <f t="shared" ca="1" si="7"/>
        <v>41</v>
      </c>
      <c r="E106" s="8">
        <f t="shared" ca="1" si="9"/>
        <v>41</v>
      </c>
      <c r="F106" s="29">
        <f t="shared" ca="1" si="8"/>
        <v>110990</v>
      </c>
    </row>
    <row r="107" spans="1:6" x14ac:dyDescent="0.25">
      <c r="A107" s="5">
        <v>106</v>
      </c>
      <c r="B107" s="8">
        <f t="shared" ca="1" si="5"/>
        <v>51</v>
      </c>
      <c r="C107" s="9">
        <f t="shared" ca="1" si="6"/>
        <v>50</v>
      </c>
      <c r="D107" s="9">
        <f t="shared" ca="1" si="7"/>
        <v>47</v>
      </c>
      <c r="E107" s="8">
        <f t="shared" ca="1" si="9"/>
        <v>47</v>
      </c>
      <c r="F107" s="29">
        <f t="shared" ca="1" si="8"/>
        <v>164020</v>
      </c>
    </row>
    <row r="108" spans="1:6" x14ac:dyDescent="0.25">
      <c r="A108" s="5">
        <v>107</v>
      </c>
      <c r="B108" s="8">
        <f t="shared" ca="1" si="5"/>
        <v>63</v>
      </c>
      <c r="C108" s="9">
        <f t="shared" ca="1" si="6"/>
        <v>43</v>
      </c>
      <c r="D108" s="9">
        <f t="shared" ca="1" si="7"/>
        <v>63</v>
      </c>
      <c r="E108" s="8">
        <f t="shared" ca="1" si="9"/>
        <v>43</v>
      </c>
      <c r="F108" s="29">
        <f t="shared" ca="1" si="8"/>
        <v>113300</v>
      </c>
    </row>
    <row r="109" spans="1:6" x14ac:dyDescent="0.25">
      <c r="A109" s="5">
        <v>108</v>
      </c>
      <c r="B109" s="8">
        <f t="shared" ca="1" si="5"/>
        <v>52</v>
      </c>
      <c r="C109" s="9">
        <f t="shared" ca="1" si="6"/>
        <v>55</v>
      </c>
      <c r="D109" s="9">
        <f t="shared" ca="1" si="7"/>
        <v>67</v>
      </c>
      <c r="E109" s="8">
        <f t="shared" ca="1" si="9"/>
        <v>52</v>
      </c>
      <c r="F109" s="29">
        <f t="shared" ca="1" si="8"/>
        <v>167520</v>
      </c>
    </row>
    <row r="110" spans="1:6" x14ac:dyDescent="0.25">
      <c r="A110" s="5">
        <v>109</v>
      </c>
      <c r="B110" s="8">
        <f t="shared" ca="1" si="5"/>
        <v>55</v>
      </c>
      <c r="C110" s="9">
        <f t="shared" ca="1" si="6"/>
        <v>53</v>
      </c>
      <c r="D110" s="9">
        <f t="shared" ca="1" si="7"/>
        <v>63</v>
      </c>
      <c r="E110" s="8">
        <f t="shared" ca="1" si="9"/>
        <v>53</v>
      </c>
      <c r="F110" s="29">
        <f t="shared" ca="1" si="8"/>
        <v>177050</v>
      </c>
    </row>
    <row r="111" spans="1:6" x14ac:dyDescent="0.25">
      <c r="A111" s="5">
        <v>110</v>
      </c>
      <c r="B111" s="8">
        <f t="shared" ca="1" si="5"/>
        <v>62</v>
      </c>
      <c r="C111" s="9">
        <f t="shared" ca="1" si="6"/>
        <v>53</v>
      </c>
      <c r="D111" s="9">
        <f t="shared" ca="1" si="7"/>
        <v>65</v>
      </c>
      <c r="E111" s="8">
        <f t="shared" ca="1" si="9"/>
        <v>53</v>
      </c>
      <c r="F111" s="29">
        <f t="shared" ca="1" si="8"/>
        <v>168525</v>
      </c>
    </row>
    <row r="112" spans="1:6" x14ac:dyDescent="0.25">
      <c r="A112" s="5">
        <v>111</v>
      </c>
      <c r="B112" s="8">
        <f t="shared" ca="1" si="5"/>
        <v>46</v>
      </c>
      <c r="C112" s="9">
        <f t="shared" ca="1" si="6"/>
        <v>64</v>
      </c>
      <c r="D112" s="9">
        <f t="shared" ca="1" si="7"/>
        <v>43</v>
      </c>
      <c r="E112" s="8">
        <f t="shared" ca="1" si="9"/>
        <v>43</v>
      </c>
      <c r="F112" s="29">
        <f t="shared" ca="1" si="8"/>
        <v>140415</v>
      </c>
    </row>
    <row r="113" spans="1:6" x14ac:dyDescent="0.25">
      <c r="A113" s="5">
        <v>112</v>
      </c>
      <c r="B113" s="8">
        <f t="shared" ca="1" si="5"/>
        <v>63</v>
      </c>
      <c r="C113" s="9">
        <f t="shared" ca="1" si="6"/>
        <v>47</v>
      </c>
      <c r="D113" s="9">
        <f t="shared" ca="1" si="7"/>
        <v>41</v>
      </c>
      <c r="E113" s="8">
        <f t="shared" ca="1" si="9"/>
        <v>41</v>
      </c>
      <c r="F113" s="29">
        <f t="shared" ca="1" si="8"/>
        <v>124990</v>
      </c>
    </row>
    <row r="114" spans="1:6" x14ac:dyDescent="0.25">
      <c r="A114" s="5">
        <v>113</v>
      </c>
      <c r="B114" s="8">
        <f t="shared" ca="1" si="5"/>
        <v>54</v>
      </c>
      <c r="C114" s="9">
        <f t="shared" ca="1" si="6"/>
        <v>59</v>
      </c>
      <c r="D114" s="9">
        <f t="shared" ca="1" si="7"/>
        <v>60</v>
      </c>
      <c r="E114" s="8">
        <f t="shared" ca="1" si="9"/>
        <v>54</v>
      </c>
      <c r="F114" s="29">
        <f t="shared" ca="1" si="8"/>
        <v>184400</v>
      </c>
    </row>
    <row r="115" spans="1:6" x14ac:dyDescent="0.25">
      <c r="A115" s="5">
        <v>114</v>
      </c>
      <c r="B115" s="8">
        <f t="shared" ca="1" si="5"/>
        <v>51</v>
      </c>
      <c r="C115" s="9">
        <f t="shared" ca="1" si="6"/>
        <v>60</v>
      </c>
      <c r="D115" s="9">
        <f t="shared" ca="1" si="7"/>
        <v>44</v>
      </c>
      <c r="E115" s="8">
        <f t="shared" ca="1" si="9"/>
        <v>44</v>
      </c>
      <c r="F115" s="29">
        <f t="shared" ca="1" si="8"/>
        <v>143315</v>
      </c>
    </row>
    <row r="116" spans="1:6" x14ac:dyDescent="0.25">
      <c r="A116" s="5">
        <v>115</v>
      </c>
      <c r="B116" s="8">
        <f t="shared" ca="1" si="5"/>
        <v>57</v>
      </c>
      <c r="C116" s="9">
        <f t="shared" ca="1" si="6"/>
        <v>71</v>
      </c>
      <c r="D116" s="9">
        <f t="shared" ca="1" si="7"/>
        <v>48</v>
      </c>
      <c r="E116" s="8">
        <f t="shared" ca="1" si="9"/>
        <v>48</v>
      </c>
      <c r="F116" s="29">
        <f t="shared" ca="1" si="8"/>
        <v>152045</v>
      </c>
    </row>
    <row r="117" spans="1:6" x14ac:dyDescent="0.25">
      <c r="A117" s="5">
        <v>116</v>
      </c>
      <c r="B117" s="8">
        <f t="shared" ca="1" si="5"/>
        <v>61</v>
      </c>
      <c r="C117" s="9">
        <f t="shared" ca="1" si="6"/>
        <v>67</v>
      </c>
      <c r="D117" s="9">
        <f t="shared" ca="1" si="7"/>
        <v>59</v>
      </c>
      <c r="E117" s="8">
        <f t="shared" ca="1" si="9"/>
        <v>59</v>
      </c>
      <c r="F117" s="29">
        <f t="shared" ca="1" si="8"/>
        <v>206170</v>
      </c>
    </row>
    <row r="118" spans="1:6" x14ac:dyDescent="0.25">
      <c r="A118" s="5">
        <v>117</v>
      </c>
      <c r="B118" s="8">
        <f t="shared" ca="1" si="5"/>
        <v>61</v>
      </c>
      <c r="C118" s="9">
        <f t="shared" ca="1" si="6"/>
        <v>53</v>
      </c>
      <c r="D118" s="9">
        <f t="shared" ca="1" si="7"/>
        <v>58</v>
      </c>
      <c r="E118" s="8">
        <f t="shared" ca="1" si="9"/>
        <v>53</v>
      </c>
      <c r="F118" s="29">
        <f t="shared" ca="1" si="8"/>
        <v>177800</v>
      </c>
    </row>
    <row r="119" spans="1:6" x14ac:dyDescent="0.25">
      <c r="A119" s="5">
        <v>118</v>
      </c>
      <c r="B119" s="8">
        <f t="shared" ca="1" si="5"/>
        <v>56</v>
      </c>
      <c r="C119" s="9">
        <f t="shared" ca="1" si="6"/>
        <v>60</v>
      </c>
      <c r="D119" s="9">
        <f t="shared" ca="1" si="7"/>
        <v>41</v>
      </c>
      <c r="E119" s="8">
        <f t="shared" ca="1" si="9"/>
        <v>41</v>
      </c>
      <c r="F119" s="29">
        <f t="shared" ca="1" si="8"/>
        <v>123835</v>
      </c>
    </row>
    <row r="120" spans="1:6" x14ac:dyDescent="0.25">
      <c r="A120" s="5">
        <v>119</v>
      </c>
      <c r="B120" s="8">
        <f t="shared" ca="1" si="5"/>
        <v>57</v>
      </c>
      <c r="C120" s="9">
        <f t="shared" ca="1" si="6"/>
        <v>42</v>
      </c>
      <c r="D120" s="9">
        <f t="shared" ca="1" si="7"/>
        <v>46</v>
      </c>
      <c r="E120" s="8">
        <f t="shared" ca="1" si="9"/>
        <v>42</v>
      </c>
      <c r="F120" s="29">
        <f t="shared" ca="1" si="8"/>
        <v>133275</v>
      </c>
    </row>
    <row r="121" spans="1:6" x14ac:dyDescent="0.25">
      <c r="A121" s="5">
        <v>120</v>
      </c>
      <c r="B121" s="8">
        <f t="shared" ca="1" si="5"/>
        <v>49</v>
      </c>
      <c r="C121" s="9">
        <f t="shared" ca="1" si="6"/>
        <v>70</v>
      </c>
      <c r="D121" s="9">
        <f t="shared" ca="1" si="7"/>
        <v>65</v>
      </c>
      <c r="E121" s="8">
        <f t="shared" ca="1" si="9"/>
        <v>49</v>
      </c>
      <c r="F121" s="29">
        <f t="shared" ca="1" si="8"/>
        <v>145440</v>
      </c>
    </row>
    <row r="122" spans="1:6" x14ac:dyDescent="0.25">
      <c r="A122" s="5">
        <v>121</v>
      </c>
      <c r="B122" s="8">
        <f t="shared" ca="1" si="5"/>
        <v>47</v>
      </c>
      <c r="C122" s="9">
        <f t="shared" ca="1" si="6"/>
        <v>55</v>
      </c>
      <c r="D122" s="9">
        <f t="shared" ca="1" si="7"/>
        <v>65</v>
      </c>
      <c r="E122" s="8">
        <f t="shared" ca="1" si="9"/>
        <v>47</v>
      </c>
      <c r="F122" s="29">
        <f t="shared" ca="1" si="8"/>
        <v>143120</v>
      </c>
    </row>
    <row r="123" spans="1:6" x14ac:dyDescent="0.25">
      <c r="A123" s="5">
        <v>122</v>
      </c>
      <c r="B123" s="8">
        <f t="shared" ca="1" si="5"/>
        <v>48</v>
      </c>
      <c r="C123" s="9">
        <f t="shared" ca="1" si="6"/>
        <v>53</v>
      </c>
      <c r="D123" s="9">
        <f t="shared" ca="1" si="7"/>
        <v>41</v>
      </c>
      <c r="E123" s="8">
        <f t="shared" ca="1" si="9"/>
        <v>41</v>
      </c>
      <c r="F123" s="29">
        <f t="shared" ca="1" si="8"/>
        <v>134755</v>
      </c>
    </row>
    <row r="124" spans="1:6" x14ac:dyDescent="0.25">
      <c r="A124" s="5">
        <v>123</v>
      </c>
      <c r="B124" s="8">
        <f t="shared" ca="1" si="5"/>
        <v>59</v>
      </c>
      <c r="C124" s="9">
        <f t="shared" ca="1" si="6"/>
        <v>71</v>
      </c>
      <c r="D124" s="9">
        <f t="shared" ca="1" si="7"/>
        <v>43</v>
      </c>
      <c r="E124" s="8">
        <f t="shared" ca="1" si="9"/>
        <v>43</v>
      </c>
      <c r="F124" s="29">
        <f t="shared" ca="1" si="8"/>
        <v>125120</v>
      </c>
    </row>
    <row r="125" spans="1:6" x14ac:dyDescent="0.25">
      <c r="A125" s="5">
        <v>124</v>
      </c>
      <c r="B125" s="8">
        <f t="shared" ca="1" si="5"/>
        <v>59</v>
      </c>
      <c r="C125" s="9">
        <f t="shared" ca="1" si="6"/>
        <v>59</v>
      </c>
      <c r="D125" s="9">
        <f t="shared" ca="1" si="7"/>
        <v>65</v>
      </c>
      <c r="E125" s="8">
        <f t="shared" ca="1" si="9"/>
        <v>59</v>
      </c>
      <c r="F125" s="29">
        <f t="shared" ca="1" si="8"/>
        <v>205200</v>
      </c>
    </row>
    <row r="126" spans="1:6" x14ac:dyDescent="0.25">
      <c r="A126" s="5">
        <v>125</v>
      </c>
      <c r="B126" s="8">
        <f t="shared" ca="1" si="5"/>
        <v>54</v>
      </c>
      <c r="C126" s="9">
        <f t="shared" ca="1" si="6"/>
        <v>44</v>
      </c>
      <c r="D126" s="9">
        <f t="shared" ca="1" si="7"/>
        <v>50</v>
      </c>
      <c r="E126" s="8">
        <f t="shared" ca="1" si="9"/>
        <v>44</v>
      </c>
      <c r="F126" s="29">
        <f t="shared" ca="1" si="8"/>
        <v>142450</v>
      </c>
    </row>
    <row r="127" spans="1:6" x14ac:dyDescent="0.25">
      <c r="A127" s="5">
        <v>126</v>
      </c>
      <c r="B127" s="8">
        <f t="shared" ca="1" si="5"/>
        <v>63</v>
      </c>
      <c r="C127" s="9">
        <f t="shared" ca="1" si="6"/>
        <v>72</v>
      </c>
      <c r="D127" s="9">
        <f t="shared" ca="1" si="7"/>
        <v>53</v>
      </c>
      <c r="E127" s="8">
        <f t="shared" ca="1" si="9"/>
        <v>53</v>
      </c>
      <c r="F127" s="29">
        <f t="shared" ca="1" si="8"/>
        <v>171410</v>
      </c>
    </row>
    <row r="128" spans="1:6" x14ac:dyDescent="0.25">
      <c r="A128" s="5">
        <v>127</v>
      </c>
      <c r="B128" s="8">
        <f t="shared" ca="1" si="5"/>
        <v>49</v>
      </c>
      <c r="C128" s="9">
        <f t="shared" ca="1" si="6"/>
        <v>52</v>
      </c>
      <c r="D128" s="9">
        <f t="shared" ca="1" si="7"/>
        <v>40</v>
      </c>
      <c r="E128" s="8">
        <f t="shared" ca="1" si="9"/>
        <v>40</v>
      </c>
      <c r="F128" s="29">
        <f t="shared" ca="1" si="8"/>
        <v>129405</v>
      </c>
    </row>
    <row r="129" spans="1:6" x14ac:dyDescent="0.25">
      <c r="A129" s="5">
        <v>128</v>
      </c>
      <c r="B129" s="8">
        <f t="shared" ca="1" si="5"/>
        <v>60</v>
      </c>
      <c r="C129" s="9">
        <f t="shared" ca="1" si="6"/>
        <v>58</v>
      </c>
      <c r="D129" s="9">
        <f t="shared" ca="1" si="7"/>
        <v>52</v>
      </c>
      <c r="E129" s="8">
        <f t="shared" ca="1" si="9"/>
        <v>52</v>
      </c>
      <c r="F129" s="29">
        <f t="shared" ca="1" si="8"/>
        <v>176840</v>
      </c>
    </row>
    <row r="130" spans="1:6" x14ac:dyDescent="0.25">
      <c r="A130" s="5">
        <v>129</v>
      </c>
      <c r="B130" s="8">
        <f t="shared" ref="B130:B193" ca="1" si="10">AMin+ROUND(RAND()*(AMax-AMin+1)-0.5,0)</f>
        <v>55</v>
      </c>
      <c r="C130" s="9">
        <f t="shared" ref="C130:C193" ca="1" si="11">BMin+ROUND(RAND()*(BMax-BMin+1)-0.5,0)</f>
        <v>65</v>
      </c>
      <c r="D130" s="9">
        <f t="shared" ref="D130:D193" ca="1" si="12">CMin+ROUND(RAND()*(CMax-CMin+1)-0.5,0)</f>
        <v>40</v>
      </c>
      <c r="E130" s="8">
        <f t="shared" ca="1" si="9"/>
        <v>40</v>
      </c>
      <c r="F130" s="29">
        <f t="shared" ref="F130:F193" ca="1" si="13">RevU*E130-CtA*MAX(B130-E130,0)-CtB*MAX(C130-E130,0)-CtC*MAX(D130-E130,0)</f>
        <v>116875</v>
      </c>
    </row>
    <row r="131" spans="1:6" x14ac:dyDescent="0.25">
      <c r="A131" s="5">
        <v>130</v>
      </c>
      <c r="B131" s="8">
        <f t="shared" ca="1" si="10"/>
        <v>54</v>
      </c>
      <c r="C131" s="9">
        <f t="shared" ca="1" si="11"/>
        <v>61</v>
      </c>
      <c r="D131" s="9">
        <f t="shared" ca="1" si="12"/>
        <v>61</v>
      </c>
      <c r="E131" s="8">
        <f t="shared" ref="E131:E194" ca="1" si="14">MIN(B131,C131,D131)</f>
        <v>54</v>
      </c>
      <c r="F131" s="29">
        <f t="shared" ca="1" si="13"/>
        <v>182080</v>
      </c>
    </row>
    <row r="132" spans="1:6" x14ac:dyDescent="0.25">
      <c r="A132" s="5">
        <v>131</v>
      </c>
      <c r="B132" s="8">
        <f t="shared" ca="1" si="10"/>
        <v>52</v>
      </c>
      <c r="C132" s="9">
        <f t="shared" ca="1" si="11"/>
        <v>52</v>
      </c>
      <c r="D132" s="9">
        <f t="shared" ca="1" si="12"/>
        <v>48</v>
      </c>
      <c r="E132" s="8">
        <f t="shared" ca="1" si="14"/>
        <v>48</v>
      </c>
      <c r="F132" s="29">
        <f t="shared" ca="1" si="13"/>
        <v>167060</v>
      </c>
    </row>
    <row r="133" spans="1:6" x14ac:dyDescent="0.25">
      <c r="A133" s="5">
        <v>132</v>
      </c>
      <c r="B133" s="8">
        <f t="shared" ca="1" si="10"/>
        <v>59</v>
      </c>
      <c r="C133" s="9">
        <f t="shared" ca="1" si="11"/>
        <v>43</v>
      </c>
      <c r="D133" s="9">
        <f t="shared" ca="1" si="12"/>
        <v>46</v>
      </c>
      <c r="E133" s="8">
        <f t="shared" ca="1" si="14"/>
        <v>43</v>
      </c>
      <c r="F133" s="29">
        <f t="shared" ca="1" si="13"/>
        <v>137200</v>
      </c>
    </row>
    <row r="134" spans="1:6" x14ac:dyDescent="0.25">
      <c r="A134" s="5">
        <v>133</v>
      </c>
      <c r="B134" s="8">
        <f t="shared" ca="1" si="10"/>
        <v>48</v>
      </c>
      <c r="C134" s="9">
        <f t="shared" ca="1" si="11"/>
        <v>71</v>
      </c>
      <c r="D134" s="9">
        <f t="shared" ca="1" si="12"/>
        <v>53</v>
      </c>
      <c r="E134" s="8">
        <f t="shared" ca="1" si="14"/>
        <v>48</v>
      </c>
      <c r="F134" s="29">
        <f t="shared" ca="1" si="13"/>
        <v>153920</v>
      </c>
    </row>
    <row r="135" spans="1:6" x14ac:dyDescent="0.25">
      <c r="A135" s="5">
        <v>134</v>
      </c>
      <c r="B135" s="8">
        <f t="shared" ca="1" si="10"/>
        <v>57</v>
      </c>
      <c r="C135" s="9">
        <f t="shared" ca="1" si="11"/>
        <v>72</v>
      </c>
      <c r="D135" s="9">
        <f t="shared" ca="1" si="12"/>
        <v>55</v>
      </c>
      <c r="E135" s="8">
        <f t="shared" ca="1" si="14"/>
        <v>55</v>
      </c>
      <c r="F135" s="29">
        <f t="shared" ca="1" si="13"/>
        <v>186730</v>
      </c>
    </row>
    <row r="136" spans="1:6" x14ac:dyDescent="0.25">
      <c r="A136" s="5">
        <v>135</v>
      </c>
      <c r="B136" s="8">
        <f t="shared" ca="1" si="10"/>
        <v>62</v>
      </c>
      <c r="C136" s="9">
        <f t="shared" ca="1" si="11"/>
        <v>43</v>
      </c>
      <c r="D136" s="9">
        <f t="shared" ca="1" si="12"/>
        <v>49</v>
      </c>
      <c r="E136" s="8">
        <f t="shared" ca="1" si="14"/>
        <v>43</v>
      </c>
      <c r="F136" s="29">
        <f t="shared" ca="1" si="13"/>
        <v>130975</v>
      </c>
    </row>
    <row r="137" spans="1:6" x14ac:dyDescent="0.25">
      <c r="A137" s="5">
        <v>136</v>
      </c>
      <c r="B137" s="8">
        <f t="shared" ca="1" si="10"/>
        <v>53</v>
      </c>
      <c r="C137" s="9">
        <f t="shared" ca="1" si="11"/>
        <v>70</v>
      </c>
      <c r="D137" s="9">
        <f t="shared" ca="1" si="12"/>
        <v>54</v>
      </c>
      <c r="E137" s="8">
        <f t="shared" ca="1" si="14"/>
        <v>53</v>
      </c>
      <c r="F137" s="29">
        <f t="shared" ca="1" si="13"/>
        <v>180080</v>
      </c>
    </row>
    <row r="138" spans="1:6" x14ac:dyDescent="0.25">
      <c r="A138" s="5">
        <v>137</v>
      </c>
      <c r="B138" s="8">
        <f t="shared" ca="1" si="10"/>
        <v>60</v>
      </c>
      <c r="C138" s="9">
        <f t="shared" ca="1" si="11"/>
        <v>44</v>
      </c>
      <c r="D138" s="9">
        <f t="shared" ca="1" si="12"/>
        <v>68</v>
      </c>
      <c r="E138" s="8">
        <f t="shared" ca="1" si="14"/>
        <v>44</v>
      </c>
      <c r="F138" s="29">
        <f t="shared" ca="1" si="13"/>
        <v>115600</v>
      </c>
    </row>
    <row r="139" spans="1:6" x14ac:dyDescent="0.25">
      <c r="A139" s="5">
        <v>138</v>
      </c>
      <c r="B139" s="8">
        <f t="shared" ca="1" si="10"/>
        <v>47</v>
      </c>
      <c r="C139" s="9">
        <f t="shared" ca="1" si="11"/>
        <v>52</v>
      </c>
      <c r="D139" s="9">
        <f t="shared" ca="1" si="12"/>
        <v>64</v>
      </c>
      <c r="E139" s="8">
        <f t="shared" ca="1" si="14"/>
        <v>47</v>
      </c>
      <c r="F139" s="29">
        <f t="shared" ca="1" si="13"/>
        <v>146000</v>
      </c>
    </row>
    <row r="140" spans="1:6" x14ac:dyDescent="0.25">
      <c r="A140" s="5">
        <v>139</v>
      </c>
      <c r="B140" s="8">
        <f t="shared" ca="1" si="10"/>
        <v>54</v>
      </c>
      <c r="C140" s="9">
        <f t="shared" ca="1" si="11"/>
        <v>64</v>
      </c>
      <c r="D140" s="9">
        <f t="shared" ca="1" si="12"/>
        <v>49</v>
      </c>
      <c r="E140" s="8">
        <f t="shared" ca="1" si="14"/>
        <v>49</v>
      </c>
      <c r="F140" s="29">
        <f t="shared" ca="1" si="13"/>
        <v>163625</v>
      </c>
    </row>
    <row r="141" spans="1:6" x14ac:dyDescent="0.25">
      <c r="A141" s="5">
        <v>140</v>
      </c>
      <c r="B141" s="8">
        <f t="shared" ca="1" si="10"/>
        <v>50</v>
      </c>
      <c r="C141" s="9">
        <f t="shared" ca="1" si="11"/>
        <v>62</v>
      </c>
      <c r="D141" s="9">
        <f t="shared" ca="1" si="12"/>
        <v>59</v>
      </c>
      <c r="E141" s="8">
        <f t="shared" ca="1" si="14"/>
        <v>50</v>
      </c>
      <c r="F141" s="29">
        <f t="shared" ca="1" si="13"/>
        <v>162480</v>
      </c>
    </row>
    <row r="142" spans="1:6" x14ac:dyDescent="0.25">
      <c r="A142" s="5">
        <v>141</v>
      </c>
      <c r="B142" s="8">
        <f t="shared" ca="1" si="10"/>
        <v>61</v>
      </c>
      <c r="C142" s="9">
        <f t="shared" ca="1" si="11"/>
        <v>50</v>
      </c>
      <c r="D142" s="9">
        <f t="shared" ca="1" si="12"/>
        <v>40</v>
      </c>
      <c r="E142" s="8">
        <f t="shared" ca="1" si="14"/>
        <v>40</v>
      </c>
      <c r="F142" s="29">
        <f t="shared" ca="1" si="13"/>
        <v>120025</v>
      </c>
    </row>
    <row r="143" spans="1:6" x14ac:dyDescent="0.25">
      <c r="A143" s="5">
        <v>142</v>
      </c>
      <c r="B143" s="8">
        <f t="shared" ca="1" si="10"/>
        <v>45</v>
      </c>
      <c r="C143" s="9">
        <f t="shared" ca="1" si="11"/>
        <v>66</v>
      </c>
      <c r="D143" s="9">
        <f t="shared" ca="1" si="12"/>
        <v>63</v>
      </c>
      <c r="E143" s="8">
        <f t="shared" ca="1" si="14"/>
        <v>45</v>
      </c>
      <c r="F143" s="29">
        <f t="shared" ca="1" si="13"/>
        <v>128640</v>
      </c>
    </row>
    <row r="144" spans="1:6" x14ac:dyDescent="0.25">
      <c r="A144" s="5">
        <v>143</v>
      </c>
      <c r="B144" s="8">
        <f t="shared" ca="1" si="10"/>
        <v>58</v>
      </c>
      <c r="C144" s="9">
        <f t="shared" ca="1" si="11"/>
        <v>45</v>
      </c>
      <c r="D144" s="9">
        <f t="shared" ca="1" si="12"/>
        <v>65</v>
      </c>
      <c r="E144" s="8">
        <f t="shared" ca="1" si="14"/>
        <v>45</v>
      </c>
      <c r="F144" s="29">
        <f t="shared" ca="1" si="13"/>
        <v>126625</v>
      </c>
    </row>
    <row r="145" spans="1:6" x14ac:dyDescent="0.25">
      <c r="A145" s="5">
        <v>144</v>
      </c>
      <c r="B145" s="8">
        <f t="shared" ca="1" si="10"/>
        <v>63</v>
      </c>
      <c r="C145" s="9">
        <f t="shared" ca="1" si="11"/>
        <v>68</v>
      </c>
      <c r="D145" s="9">
        <f t="shared" ca="1" si="12"/>
        <v>40</v>
      </c>
      <c r="E145" s="8">
        <f t="shared" ca="1" si="14"/>
        <v>40</v>
      </c>
      <c r="F145" s="29">
        <f t="shared" ca="1" si="13"/>
        <v>108195</v>
      </c>
    </row>
    <row r="146" spans="1:6" x14ac:dyDescent="0.25">
      <c r="A146" s="5">
        <v>145</v>
      </c>
      <c r="B146" s="8">
        <f t="shared" ca="1" si="10"/>
        <v>64</v>
      </c>
      <c r="C146" s="9">
        <f t="shared" ca="1" si="11"/>
        <v>46</v>
      </c>
      <c r="D146" s="9">
        <f t="shared" ca="1" si="12"/>
        <v>47</v>
      </c>
      <c r="E146" s="8">
        <f t="shared" ca="1" si="14"/>
        <v>46</v>
      </c>
      <c r="F146" s="29">
        <f t="shared" ca="1" si="13"/>
        <v>148650</v>
      </c>
    </row>
    <row r="147" spans="1:6" x14ac:dyDescent="0.25">
      <c r="A147" s="5">
        <v>146</v>
      </c>
      <c r="B147" s="8">
        <f t="shared" ca="1" si="10"/>
        <v>55</v>
      </c>
      <c r="C147" s="9">
        <f t="shared" ca="1" si="11"/>
        <v>60</v>
      </c>
      <c r="D147" s="9">
        <f t="shared" ca="1" si="12"/>
        <v>47</v>
      </c>
      <c r="E147" s="8">
        <f t="shared" ca="1" si="14"/>
        <v>47</v>
      </c>
      <c r="F147" s="29">
        <f t="shared" ca="1" si="13"/>
        <v>154920</v>
      </c>
    </row>
    <row r="148" spans="1:6" x14ac:dyDescent="0.25">
      <c r="A148" s="5">
        <v>147</v>
      </c>
      <c r="B148" s="8">
        <f t="shared" ca="1" si="10"/>
        <v>58</v>
      </c>
      <c r="C148" s="9">
        <f t="shared" ca="1" si="11"/>
        <v>46</v>
      </c>
      <c r="D148" s="9">
        <f t="shared" ca="1" si="12"/>
        <v>62</v>
      </c>
      <c r="E148" s="8">
        <f t="shared" ca="1" si="14"/>
        <v>46</v>
      </c>
      <c r="F148" s="29">
        <f t="shared" ca="1" si="13"/>
        <v>135900</v>
      </c>
    </row>
    <row r="149" spans="1:6" x14ac:dyDescent="0.25">
      <c r="A149" s="5">
        <v>148</v>
      </c>
      <c r="B149" s="8">
        <f t="shared" ca="1" si="10"/>
        <v>60</v>
      </c>
      <c r="C149" s="9">
        <f t="shared" ca="1" si="11"/>
        <v>45</v>
      </c>
      <c r="D149" s="9">
        <f t="shared" ca="1" si="12"/>
        <v>41</v>
      </c>
      <c r="E149" s="8">
        <f t="shared" ca="1" si="14"/>
        <v>41</v>
      </c>
      <c r="F149" s="29">
        <f t="shared" ca="1" si="13"/>
        <v>128735</v>
      </c>
    </row>
    <row r="150" spans="1:6" x14ac:dyDescent="0.25">
      <c r="A150" s="5">
        <v>149</v>
      </c>
      <c r="B150" s="8">
        <f t="shared" ca="1" si="10"/>
        <v>55</v>
      </c>
      <c r="C150" s="9">
        <f t="shared" ca="1" si="11"/>
        <v>44</v>
      </c>
      <c r="D150" s="9">
        <f t="shared" ca="1" si="12"/>
        <v>52</v>
      </c>
      <c r="E150" s="8">
        <f t="shared" ca="1" si="14"/>
        <v>44</v>
      </c>
      <c r="F150" s="29">
        <f t="shared" ca="1" si="13"/>
        <v>139175</v>
      </c>
    </row>
    <row r="151" spans="1:6" x14ac:dyDescent="0.25">
      <c r="A151" s="5">
        <v>150</v>
      </c>
      <c r="B151" s="8">
        <f t="shared" ca="1" si="10"/>
        <v>47</v>
      </c>
      <c r="C151" s="9">
        <f t="shared" ca="1" si="11"/>
        <v>46</v>
      </c>
      <c r="D151" s="9">
        <f t="shared" ca="1" si="12"/>
        <v>60</v>
      </c>
      <c r="E151" s="8">
        <f t="shared" ca="1" si="14"/>
        <v>46</v>
      </c>
      <c r="F151" s="29">
        <f t="shared" ca="1" si="13"/>
        <v>147925</v>
      </c>
    </row>
    <row r="152" spans="1:6" x14ac:dyDescent="0.25">
      <c r="A152" s="5">
        <v>151</v>
      </c>
      <c r="B152" s="8">
        <f t="shared" ca="1" si="10"/>
        <v>51</v>
      </c>
      <c r="C152" s="9">
        <f t="shared" ca="1" si="11"/>
        <v>64</v>
      </c>
      <c r="D152" s="9">
        <f t="shared" ca="1" si="12"/>
        <v>68</v>
      </c>
      <c r="E152" s="8">
        <f t="shared" ca="1" si="14"/>
        <v>51</v>
      </c>
      <c r="F152" s="29">
        <f t="shared" ca="1" si="13"/>
        <v>155920</v>
      </c>
    </row>
    <row r="153" spans="1:6" x14ac:dyDescent="0.25">
      <c r="A153" s="5">
        <v>152</v>
      </c>
      <c r="B153" s="8">
        <f t="shared" ca="1" si="10"/>
        <v>50</v>
      </c>
      <c r="C153" s="9">
        <f t="shared" ca="1" si="11"/>
        <v>66</v>
      </c>
      <c r="D153" s="9">
        <f t="shared" ca="1" si="12"/>
        <v>58</v>
      </c>
      <c r="E153" s="8">
        <f t="shared" ca="1" si="14"/>
        <v>50</v>
      </c>
      <c r="F153" s="29">
        <f t="shared" ca="1" si="13"/>
        <v>161440</v>
      </c>
    </row>
    <row r="154" spans="1:6" x14ac:dyDescent="0.25">
      <c r="A154" s="5">
        <v>153</v>
      </c>
      <c r="B154" s="8">
        <f t="shared" ca="1" si="10"/>
        <v>59</v>
      </c>
      <c r="C154" s="9">
        <f t="shared" ca="1" si="11"/>
        <v>46</v>
      </c>
      <c r="D154" s="9">
        <f t="shared" ca="1" si="12"/>
        <v>59</v>
      </c>
      <c r="E154" s="8">
        <f t="shared" ca="1" si="14"/>
        <v>46</v>
      </c>
      <c r="F154" s="29">
        <f t="shared" ca="1" si="13"/>
        <v>138625</v>
      </c>
    </row>
    <row r="155" spans="1:6" x14ac:dyDescent="0.25">
      <c r="A155" s="5">
        <v>154</v>
      </c>
      <c r="B155" s="8">
        <f t="shared" ca="1" si="10"/>
        <v>60</v>
      </c>
      <c r="C155" s="9">
        <f t="shared" ca="1" si="11"/>
        <v>61</v>
      </c>
      <c r="D155" s="9">
        <f t="shared" ca="1" si="12"/>
        <v>61</v>
      </c>
      <c r="E155" s="8">
        <f t="shared" ca="1" si="14"/>
        <v>60</v>
      </c>
      <c r="F155" s="29">
        <f t="shared" ca="1" si="13"/>
        <v>214240</v>
      </c>
    </row>
    <row r="156" spans="1:6" x14ac:dyDescent="0.25">
      <c r="A156" s="5">
        <v>155</v>
      </c>
      <c r="B156" s="8">
        <f t="shared" ca="1" si="10"/>
        <v>58</v>
      </c>
      <c r="C156" s="9">
        <f t="shared" ca="1" si="11"/>
        <v>65</v>
      </c>
      <c r="D156" s="9">
        <f t="shared" ca="1" si="12"/>
        <v>42</v>
      </c>
      <c r="E156" s="8">
        <f t="shared" ca="1" si="14"/>
        <v>42</v>
      </c>
      <c r="F156" s="29">
        <f t="shared" ca="1" si="13"/>
        <v>124320</v>
      </c>
    </row>
    <row r="157" spans="1:6" x14ac:dyDescent="0.25">
      <c r="A157" s="5">
        <v>156</v>
      </c>
      <c r="B157" s="8">
        <f t="shared" ca="1" si="10"/>
        <v>62</v>
      </c>
      <c r="C157" s="9">
        <f t="shared" ca="1" si="11"/>
        <v>44</v>
      </c>
      <c r="D157" s="9">
        <f t="shared" ca="1" si="12"/>
        <v>49</v>
      </c>
      <c r="E157" s="8">
        <f t="shared" ca="1" si="14"/>
        <v>44</v>
      </c>
      <c r="F157" s="29">
        <f t="shared" ca="1" si="13"/>
        <v>136650</v>
      </c>
    </row>
    <row r="158" spans="1:6" x14ac:dyDescent="0.25">
      <c r="A158" s="5">
        <v>157</v>
      </c>
      <c r="B158" s="8">
        <f t="shared" ca="1" si="10"/>
        <v>52</v>
      </c>
      <c r="C158" s="9">
        <f t="shared" ca="1" si="11"/>
        <v>49</v>
      </c>
      <c r="D158" s="9">
        <f t="shared" ca="1" si="12"/>
        <v>65</v>
      </c>
      <c r="E158" s="8">
        <f t="shared" ca="1" si="14"/>
        <v>49</v>
      </c>
      <c r="F158" s="29">
        <f t="shared" ca="1" si="13"/>
        <v>154575</v>
      </c>
    </row>
    <row r="159" spans="1:6" x14ac:dyDescent="0.25">
      <c r="A159" s="5">
        <v>158</v>
      </c>
      <c r="B159" s="8">
        <f t="shared" ca="1" si="10"/>
        <v>57</v>
      </c>
      <c r="C159" s="9">
        <f t="shared" ca="1" si="11"/>
        <v>65</v>
      </c>
      <c r="D159" s="9">
        <f t="shared" ca="1" si="12"/>
        <v>56</v>
      </c>
      <c r="E159" s="8">
        <f t="shared" ca="1" si="14"/>
        <v>56</v>
      </c>
      <c r="F159" s="29">
        <f t="shared" ca="1" si="13"/>
        <v>195685</v>
      </c>
    </row>
    <row r="160" spans="1:6" x14ac:dyDescent="0.25">
      <c r="A160" s="5">
        <v>159</v>
      </c>
      <c r="B160" s="8">
        <f t="shared" ca="1" si="10"/>
        <v>56</v>
      </c>
      <c r="C160" s="9">
        <f t="shared" ca="1" si="11"/>
        <v>44</v>
      </c>
      <c r="D160" s="9">
        <f t="shared" ca="1" si="12"/>
        <v>56</v>
      </c>
      <c r="E160" s="8">
        <f t="shared" ca="1" si="14"/>
        <v>44</v>
      </c>
      <c r="F160" s="29">
        <f t="shared" ca="1" si="13"/>
        <v>133500</v>
      </c>
    </row>
    <row r="161" spans="1:6" x14ac:dyDescent="0.25">
      <c r="A161" s="5">
        <v>160</v>
      </c>
      <c r="B161" s="8">
        <f t="shared" ca="1" si="10"/>
        <v>51</v>
      </c>
      <c r="C161" s="9">
        <f t="shared" ca="1" si="11"/>
        <v>67</v>
      </c>
      <c r="D161" s="9">
        <f t="shared" ca="1" si="12"/>
        <v>43</v>
      </c>
      <c r="E161" s="8">
        <f t="shared" ca="1" si="14"/>
        <v>43</v>
      </c>
      <c r="F161" s="29">
        <f t="shared" ca="1" si="13"/>
        <v>134360</v>
      </c>
    </row>
    <row r="162" spans="1:6" x14ac:dyDescent="0.25">
      <c r="A162" s="5">
        <v>161</v>
      </c>
      <c r="B162" s="8">
        <f t="shared" ca="1" si="10"/>
        <v>45</v>
      </c>
      <c r="C162" s="9">
        <f t="shared" ca="1" si="11"/>
        <v>47</v>
      </c>
      <c r="D162" s="9">
        <f t="shared" ca="1" si="12"/>
        <v>67</v>
      </c>
      <c r="E162" s="8">
        <f t="shared" ca="1" si="14"/>
        <v>45</v>
      </c>
      <c r="F162" s="29">
        <f t="shared" ca="1" si="13"/>
        <v>134480</v>
      </c>
    </row>
    <row r="163" spans="1:6" x14ac:dyDescent="0.25">
      <c r="A163" s="5">
        <v>162</v>
      </c>
      <c r="B163" s="8">
        <f t="shared" ca="1" si="10"/>
        <v>54</v>
      </c>
      <c r="C163" s="9">
        <f t="shared" ca="1" si="11"/>
        <v>52</v>
      </c>
      <c r="D163" s="9">
        <f t="shared" ca="1" si="12"/>
        <v>61</v>
      </c>
      <c r="E163" s="8">
        <f t="shared" ca="1" si="14"/>
        <v>52</v>
      </c>
      <c r="F163" s="29">
        <f t="shared" ca="1" si="13"/>
        <v>174650</v>
      </c>
    </row>
    <row r="164" spans="1:6" x14ac:dyDescent="0.25">
      <c r="A164" s="5">
        <v>163</v>
      </c>
      <c r="B164" s="8">
        <f t="shared" ca="1" si="10"/>
        <v>56</v>
      </c>
      <c r="C164" s="9">
        <f t="shared" ca="1" si="11"/>
        <v>72</v>
      </c>
      <c r="D164" s="9">
        <f t="shared" ca="1" si="12"/>
        <v>40</v>
      </c>
      <c r="E164" s="8">
        <f t="shared" ca="1" si="14"/>
        <v>40</v>
      </c>
      <c r="F164" s="29">
        <f t="shared" ca="1" si="13"/>
        <v>112080</v>
      </c>
    </row>
    <row r="165" spans="1:6" x14ac:dyDescent="0.25">
      <c r="A165" s="5">
        <v>164</v>
      </c>
      <c r="B165" s="8">
        <f t="shared" ca="1" si="10"/>
        <v>65</v>
      </c>
      <c r="C165" s="9">
        <f t="shared" ca="1" si="11"/>
        <v>72</v>
      </c>
      <c r="D165" s="9">
        <f t="shared" ca="1" si="12"/>
        <v>67</v>
      </c>
      <c r="E165" s="8">
        <f t="shared" ca="1" si="14"/>
        <v>65</v>
      </c>
      <c r="F165" s="29">
        <f t="shared" ca="1" si="13"/>
        <v>227680</v>
      </c>
    </row>
    <row r="166" spans="1:6" x14ac:dyDescent="0.25">
      <c r="A166" s="5">
        <v>165</v>
      </c>
      <c r="B166" s="8">
        <f t="shared" ca="1" si="10"/>
        <v>58</v>
      </c>
      <c r="C166" s="9">
        <f t="shared" ca="1" si="11"/>
        <v>62</v>
      </c>
      <c r="D166" s="9">
        <f t="shared" ca="1" si="12"/>
        <v>62</v>
      </c>
      <c r="E166" s="8">
        <f t="shared" ca="1" si="14"/>
        <v>58</v>
      </c>
      <c r="F166" s="29">
        <f t="shared" ca="1" si="13"/>
        <v>201760</v>
      </c>
    </row>
    <row r="167" spans="1:6" x14ac:dyDescent="0.25">
      <c r="A167" s="5">
        <v>166</v>
      </c>
      <c r="B167" s="8">
        <f t="shared" ca="1" si="10"/>
        <v>45</v>
      </c>
      <c r="C167" s="9">
        <f t="shared" ca="1" si="11"/>
        <v>58</v>
      </c>
      <c r="D167" s="9">
        <f t="shared" ca="1" si="12"/>
        <v>53</v>
      </c>
      <c r="E167" s="8">
        <f t="shared" ca="1" si="14"/>
        <v>45</v>
      </c>
      <c r="F167" s="29">
        <f t="shared" ca="1" si="13"/>
        <v>145120</v>
      </c>
    </row>
    <row r="168" spans="1:6" x14ac:dyDescent="0.25">
      <c r="A168" s="5">
        <v>167</v>
      </c>
      <c r="B168" s="8">
        <f t="shared" ca="1" si="10"/>
        <v>51</v>
      </c>
      <c r="C168" s="9">
        <f t="shared" ca="1" si="11"/>
        <v>50</v>
      </c>
      <c r="D168" s="9">
        <f t="shared" ca="1" si="12"/>
        <v>68</v>
      </c>
      <c r="E168" s="8">
        <f t="shared" ca="1" si="14"/>
        <v>50</v>
      </c>
      <c r="F168" s="29">
        <f t="shared" ca="1" si="13"/>
        <v>157525</v>
      </c>
    </row>
    <row r="169" spans="1:6" x14ac:dyDescent="0.25">
      <c r="A169" s="5">
        <v>168</v>
      </c>
      <c r="B169" s="8">
        <f t="shared" ca="1" si="10"/>
        <v>64</v>
      </c>
      <c r="C169" s="9">
        <f t="shared" ca="1" si="11"/>
        <v>69</v>
      </c>
      <c r="D169" s="9">
        <f t="shared" ca="1" si="12"/>
        <v>62</v>
      </c>
      <c r="E169" s="8">
        <f t="shared" ca="1" si="14"/>
        <v>62</v>
      </c>
      <c r="F169" s="29">
        <f t="shared" ca="1" si="13"/>
        <v>217530</v>
      </c>
    </row>
    <row r="170" spans="1:6" x14ac:dyDescent="0.25">
      <c r="A170" s="5">
        <v>169</v>
      </c>
      <c r="B170" s="8">
        <f t="shared" ca="1" si="10"/>
        <v>61</v>
      </c>
      <c r="C170" s="9">
        <f t="shared" ca="1" si="11"/>
        <v>50</v>
      </c>
      <c r="D170" s="9">
        <f t="shared" ca="1" si="12"/>
        <v>61</v>
      </c>
      <c r="E170" s="8">
        <f t="shared" ca="1" si="14"/>
        <v>50</v>
      </c>
      <c r="F170" s="29">
        <f t="shared" ca="1" si="13"/>
        <v>157175</v>
      </c>
    </row>
    <row r="171" spans="1:6" x14ac:dyDescent="0.25">
      <c r="A171" s="5">
        <v>170</v>
      </c>
      <c r="B171" s="8">
        <f t="shared" ca="1" si="10"/>
        <v>65</v>
      </c>
      <c r="C171" s="9">
        <f t="shared" ca="1" si="11"/>
        <v>61</v>
      </c>
      <c r="D171" s="9">
        <f t="shared" ca="1" si="12"/>
        <v>59</v>
      </c>
      <c r="E171" s="8">
        <f t="shared" ca="1" si="14"/>
        <v>59</v>
      </c>
      <c r="F171" s="29">
        <f t="shared" ca="1" si="13"/>
        <v>206030</v>
      </c>
    </row>
    <row r="172" spans="1:6" x14ac:dyDescent="0.25">
      <c r="A172" s="5">
        <v>171</v>
      </c>
      <c r="B172" s="8">
        <f t="shared" ca="1" si="10"/>
        <v>47</v>
      </c>
      <c r="C172" s="9">
        <f t="shared" ca="1" si="11"/>
        <v>61</v>
      </c>
      <c r="D172" s="9">
        <f t="shared" ca="1" si="12"/>
        <v>54</v>
      </c>
      <c r="E172" s="8">
        <f t="shared" ca="1" si="14"/>
        <v>47</v>
      </c>
      <c r="F172" s="29">
        <f t="shared" ca="1" si="13"/>
        <v>152960</v>
      </c>
    </row>
    <row r="173" spans="1:6" x14ac:dyDescent="0.25">
      <c r="A173" s="5">
        <v>172</v>
      </c>
      <c r="B173" s="8">
        <f t="shared" ca="1" si="10"/>
        <v>48</v>
      </c>
      <c r="C173" s="9">
        <f t="shared" ca="1" si="11"/>
        <v>43</v>
      </c>
      <c r="D173" s="9">
        <f t="shared" ca="1" si="12"/>
        <v>42</v>
      </c>
      <c r="E173" s="8">
        <f t="shared" ca="1" si="14"/>
        <v>42</v>
      </c>
      <c r="F173" s="29">
        <f t="shared" ca="1" si="13"/>
        <v>145390</v>
      </c>
    </row>
    <row r="174" spans="1:6" x14ac:dyDescent="0.25">
      <c r="A174" s="5">
        <v>173</v>
      </c>
      <c r="B174" s="8">
        <f t="shared" ca="1" si="10"/>
        <v>62</v>
      </c>
      <c r="C174" s="9">
        <f t="shared" ca="1" si="11"/>
        <v>68</v>
      </c>
      <c r="D174" s="9">
        <f t="shared" ca="1" si="12"/>
        <v>52</v>
      </c>
      <c r="E174" s="8">
        <f t="shared" ca="1" si="14"/>
        <v>52</v>
      </c>
      <c r="F174" s="29">
        <f t="shared" ca="1" si="13"/>
        <v>169490</v>
      </c>
    </row>
    <row r="175" spans="1:6" x14ac:dyDescent="0.25">
      <c r="A175" s="5">
        <v>174</v>
      </c>
      <c r="B175" s="8">
        <f t="shared" ca="1" si="10"/>
        <v>48</v>
      </c>
      <c r="C175" s="9">
        <f t="shared" ca="1" si="11"/>
        <v>53</v>
      </c>
      <c r="D175" s="9">
        <f t="shared" ca="1" si="12"/>
        <v>52</v>
      </c>
      <c r="E175" s="8">
        <f t="shared" ca="1" si="14"/>
        <v>48</v>
      </c>
      <c r="F175" s="29">
        <f t="shared" ca="1" si="13"/>
        <v>165200</v>
      </c>
    </row>
    <row r="176" spans="1:6" x14ac:dyDescent="0.25">
      <c r="A176" s="5">
        <v>175</v>
      </c>
      <c r="B176" s="8">
        <f t="shared" ca="1" si="10"/>
        <v>58</v>
      </c>
      <c r="C176" s="9">
        <f t="shared" ca="1" si="11"/>
        <v>61</v>
      </c>
      <c r="D176" s="9">
        <f t="shared" ca="1" si="12"/>
        <v>41</v>
      </c>
      <c r="E176" s="8">
        <f t="shared" ca="1" si="14"/>
        <v>41</v>
      </c>
      <c r="F176" s="29">
        <f t="shared" ca="1" si="13"/>
        <v>121525</v>
      </c>
    </row>
    <row r="177" spans="1:6" x14ac:dyDescent="0.25">
      <c r="A177" s="5">
        <v>176</v>
      </c>
      <c r="B177" s="8">
        <f t="shared" ca="1" si="10"/>
        <v>55</v>
      </c>
      <c r="C177" s="9">
        <f t="shared" ca="1" si="11"/>
        <v>72</v>
      </c>
      <c r="D177" s="9">
        <f t="shared" ca="1" si="12"/>
        <v>63</v>
      </c>
      <c r="E177" s="8">
        <f t="shared" ca="1" si="14"/>
        <v>55</v>
      </c>
      <c r="F177" s="29">
        <f t="shared" ca="1" si="13"/>
        <v>178880</v>
      </c>
    </row>
    <row r="178" spans="1:6" x14ac:dyDescent="0.25">
      <c r="A178" s="5">
        <v>177</v>
      </c>
      <c r="B178" s="8">
        <f t="shared" ca="1" si="10"/>
        <v>63</v>
      </c>
      <c r="C178" s="9">
        <f t="shared" ca="1" si="11"/>
        <v>43</v>
      </c>
      <c r="D178" s="9">
        <f t="shared" ca="1" si="12"/>
        <v>40</v>
      </c>
      <c r="E178" s="8">
        <f t="shared" ca="1" si="14"/>
        <v>40</v>
      </c>
      <c r="F178" s="29">
        <f t="shared" ca="1" si="13"/>
        <v>122195</v>
      </c>
    </row>
    <row r="179" spans="1:6" x14ac:dyDescent="0.25">
      <c r="A179" s="5">
        <v>178</v>
      </c>
      <c r="B179" s="8">
        <f t="shared" ca="1" si="10"/>
        <v>60</v>
      </c>
      <c r="C179" s="9">
        <f t="shared" ca="1" si="11"/>
        <v>50</v>
      </c>
      <c r="D179" s="9">
        <f t="shared" ca="1" si="12"/>
        <v>40</v>
      </c>
      <c r="E179" s="8">
        <f t="shared" ca="1" si="14"/>
        <v>40</v>
      </c>
      <c r="F179" s="29">
        <f t="shared" ca="1" si="13"/>
        <v>120900</v>
      </c>
    </row>
    <row r="180" spans="1:6" x14ac:dyDescent="0.25">
      <c r="A180" s="5">
        <v>179</v>
      </c>
      <c r="B180" s="8">
        <f t="shared" ca="1" si="10"/>
        <v>45</v>
      </c>
      <c r="C180" s="9">
        <f t="shared" ca="1" si="11"/>
        <v>56</v>
      </c>
      <c r="D180" s="9">
        <f t="shared" ca="1" si="12"/>
        <v>40</v>
      </c>
      <c r="E180" s="8">
        <f t="shared" ca="1" si="14"/>
        <v>40</v>
      </c>
      <c r="F180" s="29">
        <f t="shared" ca="1" si="13"/>
        <v>130665</v>
      </c>
    </row>
    <row r="181" spans="1:6" x14ac:dyDescent="0.25">
      <c r="A181" s="5">
        <v>180</v>
      </c>
      <c r="B181" s="8">
        <f t="shared" ca="1" si="10"/>
        <v>57</v>
      </c>
      <c r="C181" s="9">
        <f t="shared" ca="1" si="11"/>
        <v>43</v>
      </c>
      <c r="D181" s="9">
        <f t="shared" ca="1" si="12"/>
        <v>50</v>
      </c>
      <c r="E181" s="8">
        <f t="shared" ca="1" si="14"/>
        <v>43</v>
      </c>
      <c r="F181" s="29">
        <f t="shared" ca="1" si="13"/>
        <v>134150</v>
      </c>
    </row>
    <row r="182" spans="1:6" x14ac:dyDescent="0.25">
      <c r="A182" s="5">
        <v>181</v>
      </c>
      <c r="B182" s="8">
        <f t="shared" ca="1" si="10"/>
        <v>48</v>
      </c>
      <c r="C182" s="9">
        <f t="shared" ca="1" si="11"/>
        <v>50</v>
      </c>
      <c r="D182" s="9">
        <f t="shared" ca="1" si="12"/>
        <v>57</v>
      </c>
      <c r="E182" s="8">
        <f t="shared" ca="1" si="14"/>
        <v>48</v>
      </c>
      <c r="F182" s="29">
        <f t="shared" ca="1" si="13"/>
        <v>160880</v>
      </c>
    </row>
    <row r="183" spans="1:6" x14ac:dyDescent="0.25">
      <c r="A183" s="5">
        <v>182</v>
      </c>
      <c r="B183" s="8">
        <f t="shared" ca="1" si="10"/>
        <v>65</v>
      </c>
      <c r="C183" s="9">
        <f t="shared" ca="1" si="11"/>
        <v>42</v>
      </c>
      <c r="D183" s="9">
        <f t="shared" ca="1" si="12"/>
        <v>43</v>
      </c>
      <c r="E183" s="8">
        <f t="shared" ca="1" si="14"/>
        <v>42</v>
      </c>
      <c r="F183" s="29">
        <f t="shared" ca="1" si="13"/>
        <v>129875</v>
      </c>
    </row>
    <row r="184" spans="1:6" x14ac:dyDescent="0.25">
      <c r="A184" s="5">
        <v>183</v>
      </c>
      <c r="B184" s="8">
        <f t="shared" ca="1" si="10"/>
        <v>64</v>
      </c>
      <c r="C184" s="9">
        <f t="shared" ca="1" si="11"/>
        <v>53</v>
      </c>
      <c r="D184" s="9">
        <f t="shared" ca="1" si="12"/>
        <v>40</v>
      </c>
      <c r="E184" s="8">
        <f t="shared" ca="1" si="14"/>
        <v>40</v>
      </c>
      <c r="F184" s="29">
        <f t="shared" ca="1" si="13"/>
        <v>115720</v>
      </c>
    </row>
    <row r="185" spans="1:6" x14ac:dyDescent="0.25">
      <c r="A185" s="5">
        <v>184</v>
      </c>
      <c r="B185" s="8">
        <f t="shared" ca="1" si="10"/>
        <v>58</v>
      </c>
      <c r="C185" s="9">
        <f t="shared" ca="1" si="11"/>
        <v>47</v>
      </c>
      <c r="D185" s="9">
        <f t="shared" ca="1" si="12"/>
        <v>65</v>
      </c>
      <c r="E185" s="8">
        <f t="shared" ca="1" si="14"/>
        <v>47</v>
      </c>
      <c r="F185" s="29">
        <f t="shared" ca="1" si="13"/>
        <v>137975</v>
      </c>
    </row>
    <row r="186" spans="1:6" x14ac:dyDescent="0.25">
      <c r="A186" s="5">
        <v>185</v>
      </c>
      <c r="B186" s="8">
        <f t="shared" ca="1" si="10"/>
        <v>60</v>
      </c>
      <c r="C186" s="9">
        <f t="shared" ca="1" si="11"/>
        <v>50</v>
      </c>
      <c r="D186" s="9">
        <f t="shared" ca="1" si="12"/>
        <v>58</v>
      </c>
      <c r="E186" s="8">
        <f t="shared" ca="1" si="14"/>
        <v>50</v>
      </c>
      <c r="F186" s="29">
        <f t="shared" ca="1" si="13"/>
        <v>161650</v>
      </c>
    </row>
    <row r="187" spans="1:6" x14ac:dyDescent="0.25">
      <c r="A187" s="5">
        <v>186</v>
      </c>
      <c r="B187" s="8">
        <f t="shared" ca="1" si="10"/>
        <v>51</v>
      </c>
      <c r="C187" s="9">
        <f t="shared" ca="1" si="11"/>
        <v>67</v>
      </c>
      <c r="D187" s="9">
        <f t="shared" ca="1" si="12"/>
        <v>40</v>
      </c>
      <c r="E187" s="8">
        <f t="shared" ca="1" si="14"/>
        <v>40</v>
      </c>
      <c r="F187" s="29">
        <f t="shared" ca="1" si="13"/>
        <v>119255</v>
      </c>
    </row>
    <row r="188" spans="1:6" x14ac:dyDescent="0.25">
      <c r="A188" s="5">
        <v>187</v>
      </c>
      <c r="B188" s="8">
        <f t="shared" ca="1" si="10"/>
        <v>53</v>
      </c>
      <c r="C188" s="9">
        <f t="shared" ca="1" si="11"/>
        <v>71</v>
      </c>
      <c r="D188" s="9">
        <f t="shared" ca="1" si="12"/>
        <v>51</v>
      </c>
      <c r="E188" s="8">
        <f t="shared" ca="1" si="14"/>
        <v>51</v>
      </c>
      <c r="F188" s="29">
        <f t="shared" ca="1" si="13"/>
        <v>170650</v>
      </c>
    </row>
    <row r="189" spans="1:6" x14ac:dyDescent="0.25">
      <c r="A189" s="5">
        <v>188</v>
      </c>
      <c r="B189" s="8">
        <f t="shared" ca="1" si="10"/>
        <v>65</v>
      </c>
      <c r="C189" s="9">
        <f t="shared" ca="1" si="11"/>
        <v>65</v>
      </c>
      <c r="D189" s="9">
        <f t="shared" ca="1" si="12"/>
        <v>66</v>
      </c>
      <c r="E189" s="8">
        <f t="shared" ca="1" si="14"/>
        <v>65</v>
      </c>
      <c r="F189" s="29">
        <f t="shared" ca="1" si="13"/>
        <v>232800</v>
      </c>
    </row>
    <row r="190" spans="1:6" x14ac:dyDescent="0.25">
      <c r="A190" s="5">
        <v>189</v>
      </c>
      <c r="B190" s="8">
        <f t="shared" ca="1" si="10"/>
        <v>52</v>
      </c>
      <c r="C190" s="9">
        <f t="shared" ca="1" si="11"/>
        <v>65</v>
      </c>
      <c r="D190" s="9">
        <f t="shared" ca="1" si="12"/>
        <v>40</v>
      </c>
      <c r="E190" s="8">
        <f t="shared" ca="1" si="14"/>
        <v>40</v>
      </c>
      <c r="F190" s="29">
        <f t="shared" ca="1" si="13"/>
        <v>119500</v>
      </c>
    </row>
    <row r="191" spans="1:6" x14ac:dyDescent="0.25">
      <c r="A191" s="5">
        <v>190</v>
      </c>
      <c r="B191" s="8">
        <f t="shared" ca="1" si="10"/>
        <v>56</v>
      </c>
      <c r="C191" s="9">
        <f t="shared" ca="1" si="11"/>
        <v>69</v>
      </c>
      <c r="D191" s="9">
        <f t="shared" ca="1" si="12"/>
        <v>53</v>
      </c>
      <c r="E191" s="8">
        <f t="shared" ca="1" si="14"/>
        <v>53</v>
      </c>
      <c r="F191" s="29">
        <f t="shared" ca="1" si="13"/>
        <v>179215</v>
      </c>
    </row>
    <row r="192" spans="1:6" x14ac:dyDescent="0.25">
      <c r="A192" s="5">
        <v>191</v>
      </c>
      <c r="B192" s="8">
        <f t="shared" ca="1" si="10"/>
        <v>62</v>
      </c>
      <c r="C192" s="9">
        <f t="shared" ca="1" si="11"/>
        <v>69</v>
      </c>
      <c r="D192" s="9">
        <f t="shared" ca="1" si="12"/>
        <v>57</v>
      </c>
      <c r="E192" s="8">
        <f t="shared" ca="1" si="14"/>
        <v>57</v>
      </c>
      <c r="F192" s="29">
        <f t="shared" ca="1" si="13"/>
        <v>194105</v>
      </c>
    </row>
    <row r="193" spans="1:6" x14ac:dyDescent="0.25">
      <c r="A193" s="5">
        <v>192</v>
      </c>
      <c r="B193" s="8">
        <f t="shared" ca="1" si="10"/>
        <v>54</v>
      </c>
      <c r="C193" s="9">
        <f t="shared" ca="1" si="11"/>
        <v>68</v>
      </c>
      <c r="D193" s="9">
        <f t="shared" ca="1" si="12"/>
        <v>44</v>
      </c>
      <c r="E193" s="8">
        <f t="shared" ca="1" si="14"/>
        <v>44</v>
      </c>
      <c r="F193" s="29">
        <f t="shared" ca="1" si="13"/>
        <v>136210</v>
      </c>
    </row>
    <row r="194" spans="1:6" x14ac:dyDescent="0.25">
      <c r="A194" s="5">
        <v>193</v>
      </c>
      <c r="B194" s="8">
        <f t="shared" ref="B194:B257" ca="1" si="15">AMin+ROUND(RAND()*(AMax-AMin+1)-0.5,0)</f>
        <v>63</v>
      </c>
      <c r="C194" s="9">
        <f t="shared" ref="C194:C257" ca="1" si="16">BMin+ROUND(RAND()*(BMax-BMin+1)-0.5,0)</f>
        <v>54</v>
      </c>
      <c r="D194" s="9">
        <f t="shared" ref="D194:D257" ca="1" si="17">CMin+ROUND(RAND()*(CMax-CMin+1)-0.5,0)</f>
        <v>47</v>
      </c>
      <c r="E194" s="8">
        <f t="shared" ca="1" si="14"/>
        <v>47</v>
      </c>
      <c r="F194" s="29">
        <f t="shared" ref="F194:F257" ca="1" si="18">RevU*E194-CtA*MAX(B194-E194,0)-CtB*MAX(C194-E194,0)-CtC*MAX(D194-E194,0)</f>
        <v>151280</v>
      </c>
    </row>
    <row r="195" spans="1:6" x14ac:dyDescent="0.25">
      <c r="A195" s="5">
        <v>194</v>
      </c>
      <c r="B195" s="8">
        <f t="shared" ca="1" si="15"/>
        <v>53</v>
      </c>
      <c r="C195" s="9">
        <f t="shared" ca="1" si="16"/>
        <v>58</v>
      </c>
      <c r="D195" s="9">
        <f t="shared" ca="1" si="17"/>
        <v>60</v>
      </c>
      <c r="E195" s="8">
        <f t="shared" ref="E195:E258" ca="1" si="19">MIN(B195,C195,D195)</f>
        <v>53</v>
      </c>
      <c r="F195" s="29">
        <f t="shared" ca="1" si="18"/>
        <v>179600</v>
      </c>
    </row>
    <row r="196" spans="1:6" x14ac:dyDescent="0.25">
      <c r="A196" s="5">
        <v>195</v>
      </c>
      <c r="B196" s="8">
        <f t="shared" ca="1" si="15"/>
        <v>57</v>
      </c>
      <c r="C196" s="9">
        <f t="shared" ca="1" si="16"/>
        <v>72</v>
      </c>
      <c r="D196" s="9">
        <f t="shared" ca="1" si="17"/>
        <v>55</v>
      </c>
      <c r="E196" s="8">
        <f t="shared" ca="1" si="19"/>
        <v>55</v>
      </c>
      <c r="F196" s="29">
        <f t="shared" ca="1" si="18"/>
        <v>186730</v>
      </c>
    </row>
    <row r="197" spans="1:6" x14ac:dyDescent="0.25">
      <c r="A197" s="5">
        <v>196</v>
      </c>
      <c r="B197" s="8">
        <f t="shared" ca="1" si="15"/>
        <v>59</v>
      </c>
      <c r="C197" s="9">
        <f t="shared" ca="1" si="16"/>
        <v>56</v>
      </c>
      <c r="D197" s="9">
        <f t="shared" ca="1" si="17"/>
        <v>46</v>
      </c>
      <c r="E197" s="8">
        <f t="shared" ca="1" si="19"/>
        <v>46</v>
      </c>
      <c r="F197" s="29">
        <f t="shared" ca="1" si="18"/>
        <v>148625</v>
      </c>
    </row>
    <row r="198" spans="1:6" x14ac:dyDescent="0.25">
      <c r="A198" s="5">
        <v>197</v>
      </c>
      <c r="B198" s="8">
        <f t="shared" ca="1" si="15"/>
        <v>47</v>
      </c>
      <c r="C198" s="9">
        <f t="shared" ca="1" si="16"/>
        <v>56</v>
      </c>
      <c r="D198" s="9">
        <f t="shared" ca="1" si="17"/>
        <v>61</v>
      </c>
      <c r="E198" s="8">
        <f t="shared" ca="1" si="19"/>
        <v>47</v>
      </c>
      <c r="F198" s="29">
        <f t="shared" ca="1" si="18"/>
        <v>147360</v>
      </c>
    </row>
    <row r="199" spans="1:6" x14ac:dyDescent="0.25">
      <c r="A199" s="5">
        <v>198</v>
      </c>
      <c r="B199" s="8">
        <f t="shared" ca="1" si="15"/>
        <v>50</v>
      </c>
      <c r="C199" s="9">
        <f t="shared" ca="1" si="16"/>
        <v>50</v>
      </c>
      <c r="D199" s="9">
        <f t="shared" ca="1" si="17"/>
        <v>68</v>
      </c>
      <c r="E199" s="8">
        <f t="shared" ca="1" si="19"/>
        <v>50</v>
      </c>
      <c r="F199" s="29">
        <f t="shared" ca="1" si="18"/>
        <v>158400</v>
      </c>
    </row>
    <row r="200" spans="1:6" x14ac:dyDescent="0.25">
      <c r="A200" s="5">
        <v>199</v>
      </c>
      <c r="B200" s="8">
        <f t="shared" ca="1" si="15"/>
        <v>47</v>
      </c>
      <c r="C200" s="9">
        <f t="shared" ca="1" si="16"/>
        <v>70</v>
      </c>
      <c r="D200" s="9">
        <f t="shared" ca="1" si="17"/>
        <v>55</v>
      </c>
      <c r="E200" s="8">
        <f t="shared" ca="1" si="19"/>
        <v>47</v>
      </c>
      <c r="F200" s="29">
        <f t="shared" ca="1" si="18"/>
        <v>146720</v>
      </c>
    </row>
    <row r="201" spans="1:6" x14ac:dyDescent="0.25">
      <c r="A201" s="5">
        <v>200</v>
      </c>
      <c r="B201" s="8">
        <f t="shared" ca="1" si="15"/>
        <v>64</v>
      </c>
      <c r="C201" s="9">
        <f t="shared" ca="1" si="16"/>
        <v>62</v>
      </c>
      <c r="D201" s="9">
        <f t="shared" ca="1" si="17"/>
        <v>52</v>
      </c>
      <c r="E201" s="8">
        <f t="shared" ca="1" si="19"/>
        <v>52</v>
      </c>
      <c r="F201" s="29">
        <f t="shared" ca="1" si="18"/>
        <v>171100</v>
      </c>
    </row>
    <row r="202" spans="1:6" x14ac:dyDescent="0.25">
      <c r="A202" s="5">
        <v>201</v>
      </c>
      <c r="B202" s="8">
        <f t="shared" ca="1" si="15"/>
        <v>45</v>
      </c>
      <c r="C202" s="9">
        <f t="shared" ca="1" si="16"/>
        <v>64</v>
      </c>
      <c r="D202" s="9">
        <f t="shared" ca="1" si="17"/>
        <v>56</v>
      </c>
      <c r="E202" s="8">
        <f t="shared" ca="1" si="19"/>
        <v>45</v>
      </c>
      <c r="F202" s="29">
        <f t="shared" ca="1" si="18"/>
        <v>138160</v>
      </c>
    </row>
    <row r="203" spans="1:6" x14ac:dyDescent="0.25">
      <c r="A203" s="5">
        <v>202</v>
      </c>
      <c r="B203" s="8">
        <f t="shared" ca="1" si="15"/>
        <v>61</v>
      </c>
      <c r="C203" s="9">
        <f t="shared" ca="1" si="16"/>
        <v>70</v>
      </c>
      <c r="D203" s="9">
        <f t="shared" ca="1" si="17"/>
        <v>42</v>
      </c>
      <c r="E203" s="8">
        <f t="shared" ca="1" si="19"/>
        <v>42</v>
      </c>
      <c r="F203" s="29">
        <f t="shared" ca="1" si="18"/>
        <v>118895</v>
      </c>
    </row>
    <row r="204" spans="1:6" x14ac:dyDescent="0.25">
      <c r="A204" s="5">
        <v>203</v>
      </c>
      <c r="B204" s="8">
        <f t="shared" ca="1" si="15"/>
        <v>61</v>
      </c>
      <c r="C204" s="9">
        <f t="shared" ca="1" si="16"/>
        <v>42</v>
      </c>
      <c r="D204" s="9">
        <f t="shared" ca="1" si="17"/>
        <v>61</v>
      </c>
      <c r="E204" s="8">
        <f t="shared" ca="1" si="19"/>
        <v>42</v>
      </c>
      <c r="F204" s="29">
        <f t="shared" ca="1" si="18"/>
        <v>111775</v>
      </c>
    </row>
    <row r="205" spans="1:6" x14ac:dyDescent="0.25">
      <c r="A205" s="5">
        <v>204</v>
      </c>
      <c r="B205" s="8">
        <f t="shared" ca="1" si="15"/>
        <v>45</v>
      </c>
      <c r="C205" s="9">
        <f t="shared" ca="1" si="16"/>
        <v>44</v>
      </c>
      <c r="D205" s="9">
        <f t="shared" ca="1" si="17"/>
        <v>52</v>
      </c>
      <c r="E205" s="8">
        <f t="shared" ca="1" si="19"/>
        <v>44</v>
      </c>
      <c r="F205" s="29">
        <f t="shared" ca="1" si="18"/>
        <v>147925</v>
      </c>
    </row>
    <row r="206" spans="1:6" x14ac:dyDescent="0.25">
      <c r="A206" s="5">
        <v>205</v>
      </c>
      <c r="B206" s="8">
        <f t="shared" ca="1" si="15"/>
        <v>63</v>
      </c>
      <c r="C206" s="9">
        <f t="shared" ca="1" si="16"/>
        <v>58</v>
      </c>
      <c r="D206" s="9">
        <f t="shared" ca="1" si="17"/>
        <v>40</v>
      </c>
      <c r="E206" s="8">
        <f t="shared" ca="1" si="19"/>
        <v>40</v>
      </c>
      <c r="F206" s="29">
        <f t="shared" ca="1" si="18"/>
        <v>113795</v>
      </c>
    </row>
    <row r="207" spans="1:6" x14ac:dyDescent="0.25">
      <c r="A207" s="5">
        <v>206</v>
      </c>
      <c r="B207" s="8">
        <f t="shared" ca="1" si="15"/>
        <v>65</v>
      </c>
      <c r="C207" s="9">
        <f t="shared" ca="1" si="16"/>
        <v>63</v>
      </c>
      <c r="D207" s="9">
        <f t="shared" ca="1" si="17"/>
        <v>45</v>
      </c>
      <c r="E207" s="8">
        <f t="shared" ca="1" si="19"/>
        <v>45</v>
      </c>
      <c r="F207" s="29">
        <f t="shared" ca="1" si="18"/>
        <v>134420</v>
      </c>
    </row>
    <row r="208" spans="1:6" x14ac:dyDescent="0.25">
      <c r="A208" s="5">
        <v>207</v>
      </c>
      <c r="B208" s="8">
        <f t="shared" ca="1" si="15"/>
        <v>57</v>
      </c>
      <c r="C208" s="9">
        <f t="shared" ca="1" si="16"/>
        <v>55</v>
      </c>
      <c r="D208" s="9">
        <f t="shared" ca="1" si="17"/>
        <v>43</v>
      </c>
      <c r="E208" s="8">
        <f t="shared" ca="1" si="19"/>
        <v>43</v>
      </c>
      <c r="F208" s="29">
        <f t="shared" ca="1" si="18"/>
        <v>135830</v>
      </c>
    </row>
    <row r="209" spans="1:6" x14ac:dyDescent="0.25">
      <c r="A209" s="5">
        <v>208</v>
      </c>
      <c r="B209" s="8">
        <f t="shared" ca="1" si="15"/>
        <v>45</v>
      </c>
      <c r="C209" s="9">
        <f t="shared" ca="1" si="16"/>
        <v>47</v>
      </c>
      <c r="D209" s="9">
        <f t="shared" ca="1" si="17"/>
        <v>54</v>
      </c>
      <c r="E209" s="8">
        <f t="shared" ca="1" si="19"/>
        <v>45</v>
      </c>
      <c r="F209" s="29">
        <f t="shared" ca="1" si="18"/>
        <v>150080</v>
      </c>
    </row>
    <row r="210" spans="1:6" x14ac:dyDescent="0.25">
      <c r="A210" s="5">
        <v>209</v>
      </c>
      <c r="B210" s="8">
        <f t="shared" ca="1" si="15"/>
        <v>48</v>
      </c>
      <c r="C210" s="9">
        <f t="shared" ca="1" si="16"/>
        <v>48</v>
      </c>
      <c r="D210" s="9">
        <f t="shared" ca="1" si="17"/>
        <v>47</v>
      </c>
      <c r="E210" s="8">
        <f t="shared" ca="1" si="19"/>
        <v>47</v>
      </c>
      <c r="F210" s="29">
        <f t="shared" ca="1" si="18"/>
        <v>167765</v>
      </c>
    </row>
    <row r="211" spans="1:6" x14ac:dyDescent="0.25">
      <c r="A211" s="5">
        <v>210</v>
      </c>
      <c r="B211" s="8">
        <f t="shared" ca="1" si="15"/>
        <v>48</v>
      </c>
      <c r="C211" s="9">
        <f t="shared" ca="1" si="16"/>
        <v>66</v>
      </c>
      <c r="D211" s="9">
        <f t="shared" ca="1" si="17"/>
        <v>53</v>
      </c>
      <c r="E211" s="8">
        <f t="shared" ca="1" si="19"/>
        <v>48</v>
      </c>
      <c r="F211" s="29">
        <f t="shared" ca="1" si="18"/>
        <v>156720</v>
      </c>
    </row>
    <row r="212" spans="1:6" x14ac:dyDescent="0.25">
      <c r="A212" s="5">
        <v>211</v>
      </c>
      <c r="B212" s="8">
        <f t="shared" ca="1" si="15"/>
        <v>54</v>
      </c>
      <c r="C212" s="9">
        <f t="shared" ca="1" si="16"/>
        <v>69</v>
      </c>
      <c r="D212" s="9">
        <f t="shared" ca="1" si="17"/>
        <v>44</v>
      </c>
      <c r="E212" s="8">
        <f t="shared" ca="1" si="19"/>
        <v>44</v>
      </c>
      <c r="F212" s="29">
        <f t="shared" ca="1" si="18"/>
        <v>135650</v>
      </c>
    </row>
    <row r="213" spans="1:6" x14ac:dyDescent="0.25">
      <c r="A213" s="5">
        <v>212</v>
      </c>
      <c r="B213" s="8">
        <f t="shared" ca="1" si="15"/>
        <v>55</v>
      </c>
      <c r="C213" s="9">
        <f t="shared" ca="1" si="16"/>
        <v>60</v>
      </c>
      <c r="D213" s="9">
        <f t="shared" ca="1" si="17"/>
        <v>48</v>
      </c>
      <c r="E213" s="8">
        <f t="shared" ca="1" si="19"/>
        <v>48</v>
      </c>
      <c r="F213" s="29">
        <f t="shared" ca="1" si="18"/>
        <v>159955</v>
      </c>
    </row>
    <row r="214" spans="1:6" x14ac:dyDescent="0.25">
      <c r="A214" s="5">
        <v>213</v>
      </c>
      <c r="B214" s="8">
        <f t="shared" ca="1" si="15"/>
        <v>52</v>
      </c>
      <c r="C214" s="9">
        <f t="shared" ca="1" si="16"/>
        <v>72</v>
      </c>
      <c r="D214" s="9">
        <f t="shared" ca="1" si="17"/>
        <v>63</v>
      </c>
      <c r="E214" s="8">
        <f t="shared" ca="1" si="19"/>
        <v>52</v>
      </c>
      <c r="F214" s="29">
        <f t="shared" ca="1" si="18"/>
        <v>162800</v>
      </c>
    </row>
    <row r="215" spans="1:6" x14ac:dyDescent="0.25">
      <c r="A215" s="5">
        <v>214</v>
      </c>
      <c r="B215" s="8">
        <f t="shared" ca="1" si="15"/>
        <v>64</v>
      </c>
      <c r="C215" s="9">
        <f t="shared" ca="1" si="16"/>
        <v>59</v>
      </c>
      <c r="D215" s="9">
        <f t="shared" ca="1" si="17"/>
        <v>44</v>
      </c>
      <c r="E215" s="8">
        <f t="shared" ca="1" si="19"/>
        <v>44</v>
      </c>
      <c r="F215" s="29">
        <f t="shared" ca="1" si="18"/>
        <v>132500</v>
      </c>
    </row>
    <row r="216" spans="1:6" x14ac:dyDescent="0.25">
      <c r="A216" s="5">
        <v>215</v>
      </c>
      <c r="B216" s="8">
        <f t="shared" ca="1" si="15"/>
        <v>61</v>
      </c>
      <c r="C216" s="9">
        <f t="shared" ca="1" si="16"/>
        <v>58</v>
      </c>
      <c r="D216" s="9">
        <f t="shared" ca="1" si="17"/>
        <v>50</v>
      </c>
      <c r="E216" s="8">
        <f t="shared" ca="1" si="19"/>
        <v>50</v>
      </c>
      <c r="F216" s="29">
        <f t="shared" ca="1" si="18"/>
        <v>165895</v>
      </c>
    </row>
    <row r="217" spans="1:6" x14ac:dyDescent="0.25">
      <c r="A217" s="5">
        <v>216</v>
      </c>
      <c r="B217" s="8">
        <f t="shared" ca="1" si="15"/>
        <v>49</v>
      </c>
      <c r="C217" s="9">
        <f t="shared" ca="1" si="16"/>
        <v>65</v>
      </c>
      <c r="D217" s="9">
        <f t="shared" ca="1" si="17"/>
        <v>57</v>
      </c>
      <c r="E217" s="8">
        <f t="shared" ca="1" si="19"/>
        <v>49</v>
      </c>
      <c r="F217" s="29">
        <f t="shared" ca="1" si="18"/>
        <v>157840</v>
      </c>
    </row>
    <row r="218" spans="1:6" x14ac:dyDescent="0.25">
      <c r="A218" s="5">
        <v>217</v>
      </c>
      <c r="B218" s="8">
        <f t="shared" ca="1" si="15"/>
        <v>55</v>
      </c>
      <c r="C218" s="9">
        <f t="shared" ca="1" si="16"/>
        <v>44</v>
      </c>
      <c r="D218" s="9">
        <f t="shared" ca="1" si="17"/>
        <v>44</v>
      </c>
      <c r="E218" s="8">
        <f t="shared" ca="1" si="19"/>
        <v>44</v>
      </c>
      <c r="F218" s="29">
        <f t="shared" ca="1" si="18"/>
        <v>148775</v>
      </c>
    </row>
    <row r="219" spans="1:6" x14ac:dyDescent="0.25">
      <c r="A219" s="5">
        <v>218</v>
      </c>
      <c r="B219" s="8">
        <f t="shared" ca="1" si="15"/>
        <v>56</v>
      </c>
      <c r="C219" s="9">
        <f t="shared" ca="1" si="16"/>
        <v>56</v>
      </c>
      <c r="D219" s="9">
        <f t="shared" ca="1" si="17"/>
        <v>46</v>
      </c>
      <c r="E219" s="8">
        <f t="shared" ca="1" si="19"/>
        <v>46</v>
      </c>
      <c r="F219" s="29">
        <f t="shared" ca="1" si="18"/>
        <v>151250</v>
      </c>
    </row>
    <row r="220" spans="1:6" x14ac:dyDescent="0.25">
      <c r="A220" s="5">
        <v>219</v>
      </c>
      <c r="B220" s="8">
        <f t="shared" ca="1" si="15"/>
        <v>56</v>
      </c>
      <c r="C220" s="9">
        <f t="shared" ca="1" si="16"/>
        <v>56</v>
      </c>
      <c r="D220" s="9">
        <f t="shared" ca="1" si="17"/>
        <v>58</v>
      </c>
      <c r="E220" s="8">
        <f t="shared" ca="1" si="19"/>
        <v>56</v>
      </c>
      <c r="F220" s="29">
        <f t="shared" ca="1" si="18"/>
        <v>199200</v>
      </c>
    </row>
    <row r="221" spans="1:6" x14ac:dyDescent="0.25">
      <c r="A221" s="5">
        <v>220</v>
      </c>
      <c r="B221" s="8">
        <f t="shared" ca="1" si="15"/>
        <v>57</v>
      </c>
      <c r="C221" s="9">
        <f t="shared" ca="1" si="16"/>
        <v>62</v>
      </c>
      <c r="D221" s="9">
        <f t="shared" ca="1" si="17"/>
        <v>67</v>
      </c>
      <c r="E221" s="8">
        <f t="shared" ca="1" si="19"/>
        <v>57</v>
      </c>
      <c r="F221" s="29">
        <f t="shared" ca="1" si="18"/>
        <v>190400</v>
      </c>
    </row>
    <row r="222" spans="1:6" x14ac:dyDescent="0.25">
      <c r="A222" s="5">
        <v>221</v>
      </c>
      <c r="B222" s="8">
        <f t="shared" ca="1" si="15"/>
        <v>50</v>
      </c>
      <c r="C222" s="9">
        <f t="shared" ca="1" si="16"/>
        <v>53</v>
      </c>
      <c r="D222" s="9">
        <f t="shared" ca="1" si="17"/>
        <v>67</v>
      </c>
      <c r="E222" s="8">
        <f t="shared" ca="1" si="19"/>
        <v>50</v>
      </c>
      <c r="F222" s="29">
        <f t="shared" ca="1" si="18"/>
        <v>157920</v>
      </c>
    </row>
    <row r="223" spans="1:6" x14ac:dyDescent="0.25">
      <c r="A223" s="5">
        <v>222</v>
      </c>
      <c r="B223" s="8">
        <f t="shared" ca="1" si="15"/>
        <v>45</v>
      </c>
      <c r="C223" s="9">
        <f t="shared" ca="1" si="16"/>
        <v>61</v>
      </c>
      <c r="D223" s="9">
        <f t="shared" ca="1" si="17"/>
        <v>46</v>
      </c>
      <c r="E223" s="8">
        <f t="shared" ca="1" si="19"/>
        <v>45</v>
      </c>
      <c r="F223" s="29">
        <f t="shared" ca="1" si="18"/>
        <v>151840</v>
      </c>
    </row>
    <row r="224" spans="1:6" x14ac:dyDescent="0.25">
      <c r="A224" s="5">
        <v>223</v>
      </c>
      <c r="B224" s="8">
        <f t="shared" ca="1" si="15"/>
        <v>47</v>
      </c>
      <c r="C224" s="9">
        <f t="shared" ca="1" si="16"/>
        <v>44</v>
      </c>
      <c r="D224" s="9">
        <f t="shared" ca="1" si="17"/>
        <v>46</v>
      </c>
      <c r="E224" s="8">
        <f t="shared" ca="1" si="19"/>
        <v>44</v>
      </c>
      <c r="F224" s="29">
        <f t="shared" ca="1" si="18"/>
        <v>153375</v>
      </c>
    </row>
    <row r="225" spans="1:6" x14ac:dyDescent="0.25">
      <c r="A225" s="5">
        <v>224</v>
      </c>
      <c r="B225" s="8">
        <f t="shared" ca="1" si="15"/>
        <v>61</v>
      </c>
      <c r="C225" s="9">
        <f t="shared" ca="1" si="16"/>
        <v>57</v>
      </c>
      <c r="D225" s="9">
        <f t="shared" ca="1" si="17"/>
        <v>51</v>
      </c>
      <c r="E225" s="8">
        <f t="shared" ca="1" si="19"/>
        <v>51</v>
      </c>
      <c r="F225" s="29">
        <f t="shared" ca="1" si="18"/>
        <v>171490</v>
      </c>
    </row>
    <row r="226" spans="1:6" x14ac:dyDescent="0.25">
      <c r="A226" s="5">
        <v>225</v>
      </c>
      <c r="B226" s="8">
        <f t="shared" ca="1" si="15"/>
        <v>56</v>
      </c>
      <c r="C226" s="9">
        <f t="shared" ca="1" si="16"/>
        <v>68</v>
      </c>
      <c r="D226" s="9">
        <f t="shared" ca="1" si="17"/>
        <v>61</v>
      </c>
      <c r="E226" s="8">
        <f t="shared" ca="1" si="19"/>
        <v>56</v>
      </c>
      <c r="F226" s="29">
        <f t="shared" ca="1" si="18"/>
        <v>188880</v>
      </c>
    </row>
    <row r="227" spans="1:6" x14ac:dyDescent="0.25">
      <c r="A227" s="5">
        <v>226</v>
      </c>
      <c r="B227" s="8">
        <f t="shared" ca="1" si="15"/>
        <v>52</v>
      </c>
      <c r="C227" s="9">
        <f t="shared" ca="1" si="16"/>
        <v>72</v>
      </c>
      <c r="D227" s="9">
        <f t="shared" ca="1" si="17"/>
        <v>54</v>
      </c>
      <c r="E227" s="8">
        <f t="shared" ca="1" si="19"/>
        <v>52</v>
      </c>
      <c r="F227" s="29">
        <f t="shared" ca="1" si="18"/>
        <v>173600</v>
      </c>
    </row>
    <row r="228" spans="1:6" x14ac:dyDescent="0.25">
      <c r="A228" s="5">
        <v>227</v>
      </c>
      <c r="B228" s="8">
        <f t="shared" ca="1" si="15"/>
        <v>58</v>
      </c>
      <c r="C228" s="9">
        <f t="shared" ca="1" si="16"/>
        <v>42</v>
      </c>
      <c r="D228" s="9">
        <f t="shared" ca="1" si="17"/>
        <v>55</v>
      </c>
      <c r="E228" s="8">
        <f t="shared" ca="1" si="19"/>
        <v>42</v>
      </c>
      <c r="F228" s="29">
        <f t="shared" ca="1" si="18"/>
        <v>121600</v>
      </c>
    </row>
    <row r="229" spans="1:6" x14ac:dyDescent="0.25">
      <c r="A229" s="5">
        <v>228</v>
      </c>
      <c r="B229" s="8">
        <f t="shared" ca="1" si="15"/>
        <v>48</v>
      </c>
      <c r="C229" s="9">
        <f t="shared" ca="1" si="16"/>
        <v>54</v>
      </c>
      <c r="D229" s="9">
        <f t="shared" ca="1" si="17"/>
        <v>58</v>
      </c>
      <c r="E229" s="8">
        <f t="shared" ca="1" si="19"/>
        <v>48</v>
      </c>
      <c r="F229" s="29">
        <f t="shared" ca="1" si="18"/>
        <v>157440</v>
      </c>
    </row>
    <row r="230" spans="1:6" x14ac:dyDescent="0.25">
      <c r="A230" s="5">
        <v>229</v>
      </c>
      <c r="B230" s="8">
        <f t="shared" ca="1" si="15"/>
        <v>55</v>
      </c>
      <c r="C230" s="9">
        <f t="shared" ca="1" si="16"/>
        <v>42</v>
      </c>
      <c r="D230" s="9">
        <f t="shared" ca="1" si="17"/>
        <v>41</v>
      </c>
      <c r="E230" s="8">
        <f t="shared" ca="1" si="19"/>
        <v>41</v>
      </c>
      <c r="F230" s="29">
        <f t="shared" ca="1" si="18"/>
        <v>134790</v>
      </c>
    </row>
    <row r="231" spans="1:6" x14ac:dyDescent="0.25">
      <c r="A231" s="5">
        <v>230</v>
      </c>
      <c r="B231" s="8">
        <f t="shared" ca="1" si="15"/>
        <v>50</v>
      </c>
      <c r="C231" s="9">
        <f t="shared" ca="1" si="16"/>
        <v>46</v>
      </c>
      <c r="D231" s="9">
        <f t="shared" ca="1" si="17"/>
        <v>50</v>
      </c>
      <c r="E231" s="8">
        <f t="shared" ca="1" si="19"/>
        <v>46</v>
      </c>
      <c r="F231" s="29">
        <f t="shared" ca="1" si="18"/>
        <v>157300</v>
      </c>
    </row>
    <row r="232" spans="1:6" x14ac:dyDescent="0.25">
      <c r="A232" s="5">
        <v>231</v>
      </c>
      <c r="B232" s="8">
        <f t="shared" ca="1" si="15"/>
        <v>48</v>
      </c>
      <c r="C232" s="9">
        <f t="shared" ca="1" si="16"/>
        <v>45</v>
      </c>
      <c r="D232" s="9">
        <f t="shared" ca="1" si="17"/>
        <v>41</v>
      </c>
      <c r="E232" s="8">
        <f t="shared" ca="1" si="19"/>
        <v>41</v>
      </c>
      <c r="F232" s="29">
        <f t="shared" ca="1" si="18"/>
        <v>139235</v>
      </c>
    </row>
    <row r="233" spans="1:6" x14ac:dyDescent="0.25">
      <c r="A233" s="5">
        <v>232</v>
      </c>
      <c r="B233" s="8">
        <f t="shared" ca="1" si="15"/>
        <v>56</v>
      </c>
      <c r="C233" s="9">
        <f t="shared" ca="1" si="16"/>
        <v>64</v>
      </c>
      <c r="D233" s="9">
        <f t="shared" ca="1" si="17"/>
        <v>60</v>
      </c>
      <c r="E233" s="8">
        <f t="shared" ca="1" si="19"/>
        <v>56</v>
      </c>
      <c r="F233" s="29">
        <f t="shared" ca="1" si="18"/>
        <v>192320</v>
      </c>
    </row>
    <row r="234" spans="1:6" x14ac:dyDescent="0.25">
      <c r="A234" s="5">
        <v>233</v>
      </c>
      <c r="B234" s="8">
        <f t="shared" ca="1" si="15"/>
        <v>62</v>
      </c>
      <c r="C234" s="9">
        <f t="shared" ca="1" si="16"/>
        <v>65</v>
      </c>
      <c r="D234" s="9">
        <f t="shared" ca="1" si="17"/>
        <v>68</v>
      </c>
      <c r="E234" s="8">
        <f t="shared" ca="1" si="19"/>
        <v>62</v>
      </c>
      <c r="F234" s="29">
        <f t="shared" ca="1" si="18"/>
        <v>214320</v>
      </c>
    </row>
    <row r="235" spans="1:6" x14ac:dyDescent="0.25">
      <c r="A235" s="5">
        <v>234</v>
      </c>
      <c r="B235" s="8">
        <f t="shared" ca="1" si="15"/>
        <v>65</v>
      </c>
      <c r="C235" s="9">
        <f t="shared" ca="1" si="16"/>
        <v>66</v>
      </c>
      <c r="D235" s="9">
        <f t="shared" ca="1" si="17"/>
        <v>51</v>
      </c>
      <c r="E235" s="8">
        <f t="shared" ca="1" si="19"/>
        <v>51</v>
      </c>
      <c r="F235" s="29">
        <f t="shared" ca="1" si="18"/>
        <v>162950</v>
      </c>
    </row>
    <row r="236" spans="1:6" x14ac:dyDescent="0.25">
      <c r="A236" s="5">
        <v>235</v>
      </c>
      <c r="B236" s="8">
        <f t="shared" ca="1" si="15"/>
        <v>45</v>
      </c>
      <c r="C236" s="9">
        <f t="shared" ca="1" si="16"/>
        <v>56</v>
      </c>
      <c r="D236" s="9">
        <f t="shared" ca="1" si="17"/>
        <v>66</v>
      </c>
      <c r="E236" s="8">
        <f t="shared" ca="1" si="19"/>
        <v>45</v>
      </c>
      <c r="F236" s="29">
        <f t="shared" ca="1" si="18"/>
        <v>130640</v>
      </c>
    </row>
    <row r="237" spans="1:6" x14ac:dyDescent="0.25">
      <c r="A237" s="5">
        <v>236</v>
      </c>
      <c r="B237" s="8">
        <f t="shared" ca="1" si="15"/>
        <v>56</v>
      </c>
      <c r="C237" s="9">
        <f t="shared" ca="1" si="16"/>
        <v>59</v>
      </c>
      <c r="D237" s="9">
        <f t="shared" ca="1" si="17"/>
        <v>41</v>
      </c>
      <c r="E237" s="8">
        <f t="shared" ca="1" si="19"/>
        <v>41</v>
      </c>
      <c r="F237" s="29">
        <f t="shared" ca="1" si="18"/>
        <v>124395</v>
      </c>
    </row>
    <row r="238" spans="1:6" x14ac:dyDescent="0.25">
      <c r="A238" s="5">
        <v>237</v>
      </c>
      <c r="B238" s="8">
        <f t="shared" ca="1" si="15"/>
        <v>51</v>
      </c>
      <c r="C238" s="9">
        <f t="shared" ca="1" si="16"/>
        <v>70</v>
      </c>
      <c r="D238" s="9">
        <f t="shared" ca="1" si="17"/>
        <v>44</v>
      </c>
      <c r="E238" s="8">
        <f t="shared" ca="1" si="19"/>
        <v>44</v>
      </c>
      <c r="F238" s="29">
        <f t="shared" ca="1" si="18"/>
        <v>137715</v>
      </c>
    </row>
    <row r="239" spans="1:6" x14ac:dyDescent="0.25">
      <c r="A239" s="5">
        <v>238</v>
      </c>
      <c r="B239" s="8">
        <f t="shared" ca="1" si="15"/>
        <v>59</v>
      </c>
      <c r="C239" s="9">
        <f t="shared" ca="1" si="16"/>
        <v>45</v>
      </c>
      <c r="D239" s="9">
        <f t="shared" ca="1" si="17"/>
        <v>60</v>
      </c>
      <c r="E239" s="8">
        <f t="shared" ca="1" si="19"/>
        <v>45</v>
      </c>
      <c r="F239" s="29">
        <f t="shared" ca="1" si="18"/>
        <v>131750</v>
      </c>
    </row>
    <row r="240" spans="1:6" x14ac:dyDescent="0.25">
      <c r="A240" s="5">
        <v>239</v>
      </c>
      <c r="B240" s="8">
        <f t="shared" ca="1" si="15"/>
        <v>55</v>
      </c>
      <c r="C240" s="9">
        <f t="shared" ca="1" si="16"/>
        <v>50</v>
      </c>
      <c r="D240" s="9">
        <f t="shared" ca="1" si="17"/>
        <v>64</v>
      </c>
      <c r="E240" s="8">
        <f t="shared" ca="1" si="19"/>
        <v>50</v>
      </c>
      <c r="F240" s="29">
        <f t="shared" ca="1" si="18"/>
        <v>158825</v>
      </c>
    </row>
    <row r="241" spans="1:6" x14ac:dyDescent="0.25">
      <c r="A241" s="5">
        <v>240</v>
      </c>
      <c r="B241" s="8">
        <f t="shared" ca="1" si="15"/>
        <v>60</v>
      </c>
      <c r="C241" s="9">
        <f t="shared" ca="1" si="16"/>
        <v>46</v>
      </c>
      <c r="D241" s="9">
        <f t="shared" ca="1" si="17"/>
        <v>41</v>
      </c>
      <c r="E241" s="8">
        <f t="shared" ca="1" si="19"/>
        <v>41</v>
      </c>
      <c r="F241" s="29">
        <f t="shared" ca="1" si="18"/>
        <v>128175</v>
      </c>
    </row>
    <row r="242" spans="1:6" x14ac:dyDescent="0.25">
      <c r="A242" s="5">
        <v>241</v>
      </c>
      <c r="B242" s="8">
        <f t="shared" ca="1" si="15"/>
        <v>65</v>
      </c>
      <c r="C242" s="9">
        <f t="shared" ca="1" si="16"/>
        <v>51</v>
      </c>
      <c r="D242" s="9">
        <f t="shared" ca="1" si="17"/>
        <v>41</v>
      </c>
      <c r="E242" s="8">
        <f t="shared" ca="1" si="19"/>
        <v>41</v>
      </c>
      <c r="F242" s="29">
        <f t="shared" ca="1" si="18"/>
        <v>121000</v>
      </c>
    </row>
    <row r="243" spans="1:6" x14ac:dyDescent="0.25">
      <c r="A243" s="5">
        <v>242</v>
      </c>
      <c r="B243" s="8">
        <f t="shared" ca="1" si="15"/>
        <v>45</v>
      </c>
      <c r="C243" s="9">
        <f t="shared" ca="1" si="16"/>
        <v>46</v>
      </c>
      <c r="D243" s="9">
        <f t="shared" ca="1" si="17"/>
        <v>64</v>
      </c>
      <c r="E243" s="8">
        <f t="shared" ca="1" si="19"/>
        <v>45</v>
      </c>
      <c r="F243" s="29">
        <f t="shared" ca="1" si="18"/>
        <v>138640</v>
      </c>
    </row>
    <row r="244" spans="1:6" x14ac:dyDescent="0.25">
      <c r="A244" s="5">
        <v>243</v>
      </c>
      <c r="B244" s="8">
        <f t="shared" ca="1" si="15"/>
        <v>57</v>
      </c>
      <c r="C244" s="9">
        <f t="shared" ca="1" si="16"/>
        <v>62</v>
      </c>
      <c r="D244" s="9">
        <f t="shared" ca="1" si="17"/>
        <v>42</v>
      </c>
      <c r="E244" s="8">
        <f t="shared" ca="1" si="19"/>
        <v>42</v>
      </c>
      <c r="F244" s="29">
        <f t="shared" ca="1" si="18"/>
        <v>126875</v>
      </c>
    </row>
    <row r="245" spans="1:6" x14ac:dyDescent="0.25">
      <c r="A245" s="5">
        <v>244</v>
      </c>
      <c r="B245" s="8">
        <f t="shared" ca="1" si="15"/>
        <v>58</v>
      </c>
      <c r="C245" s="9">
        <f t="shared" ca="1" si="16"/>
        <v>56</v>
      </c>
      <c r="D245" s="9">
        <f t="shared" ca="1" si="17"/>
        <v>64</v>
      </c>
      <c r="E245" s="8">
        <f t="shared" ca="1" si="19"/>
        <v>56</v>
      </c>
      <c r="F245" s="29">
        <f t="shared" ca="1" si="18"/>
        <v>190250</v>
      </c>
    </row>
    <row r="246" spans="1:6" x14ac:dyDescent="0.25">
      <c r="A246" s="5">
        <v>245</v>
      </c>
      <c r="B246" s="8">
        <f t="shared" ca="1" si="15"/>
        <v>65</v>
      </c>
      <c r="C246" s="9">
        <f t="shared" ca="1" si="16"/>
        <v>42</v>
      </c>
      <c r="D246" s="9">
        <f t="shared" ca="1" si="17"/>
        <v>60</v>
      </c>
      <c r="E246" s="8">
        <f t="shared" ca="1" si="19"/>
        <v>42</v>
      </c>
      <c r="F246" s="29">
        <f t="shared" ca="1" si="18"/>
        <v>109475</v>
      </c>
    </row>
    <row r="247" spans="1:6" x14ac:dyDescent="0.25">
      <c r="A247" s="5">
        <v>246</v>
      </c>
      <c r="B247" s="8">
        <f t="shared" ca="1" si="15"/>
        <v>64</v>
      </c>
      <c r="C247" s="9">
        <f t="shared" ca="1" si="16"/>
        <v>48</v>
      </c>
      <c r="D247" s="9">
        <f t="shared" ca="1" si="17"/>
        <v>63</v>
      </c>
      <c r="E247" s="8">
        <f t="shared" ca="1" si="19"/>
        <v>48</v>
      </c>
      <c r="F247" s="29">
        <f t="shared" ca="1" si="18"/>
        <v>140800</v>
      </c>
    </row>
    <row r="248" spans="1:6" x14ac:dyDescent="0.25">
      <c r="A248" s="5">
        <v>247</v>
      </c>
      <c r="B248" s="8">
        <f t="shared" ca="1" si="15"/>
        <v>58</v>
      </c>
      <c r="C248" s="9">
        <f t="shared" ca="1" si="16"/>
        <v>71</v>
      </c>
      <c r="D248" s="9">
        <f t="shared" ca="1" si="17"/>
        <v>67</v>
      </c>
      <c r="E248" s="8">
        <f t="shared" ca="1" si="19"/>
        <v>58</v>
      </c>
      <c r="F248" s="29">
        <f t="shared" ca="1" si="18"/>
        <v>190720</v>
      </c>
    </row>
    <row r="249" spans="1:6" x14ac:dyDescent="0.25">
      <c r="A249" s="5">
        <v>248</v>
      </c>
      <c r="B249" s="8">
        <f t="shared" ca="1" si="15"/>
        <v>56</v>
      </c>
      <c r="C249" s="9">
        <f t="shared" ca="1" si="16"/>
        <v>69</v>
      </c>
      <c r="D249" s="9">
        <f t="shared" ca="1" si="17"/>
        <v>59</v>
      </c>
      <c r="E249" s="8">
        <f t="shared" ca="1" si="19"/>
        <v>56</v>
      </c>
      <c r="F249" s="29">
        <f t="shared" ca="1" si="18"/>
        <v>190720</v>
      </c>
    </row>
    <row r="250" spans="1:6" x14ac:dyDescent="0.25">
      <c r="A250" s="5">
        <v>249</v>
      </c>
      <c r="B250" s="8">
        <f t="shared" ca="1" si="15"/>
        <v>62</v>
      </c>
      <c r="C250" s="9">
        <f t="shared" ca="1" si="16"/>
        <v>66</v>
      </c>
      <c r="D250" s="9">
        <f t="shared" ca="1" si="17"/>
        <v>43</v>
      </c>
      <c r="E250" s="8">
        <f t="shared" ca="1" si="19"/>
        <v>43</v>
      </c>
      <c r="F250" s="29">
        <f t="shared" ca="1" si="18"/>
        <v>125295</v>
      </c>
    </row>
    <row r="251" spans="1:6" x14ac:dyDescent="0.25">
      <c r="A251" s="5">
        <v>250</v>
      </c>
      <c r="B251" s="8">
        <f t="shared" ca="1" si="15"/>
        <v>54</v>
      </c>
      <c r="C251" s="9">
        <f t="shared" ca="1" si="16"/>
        <v>65</v>
      </c>
      <c r="D251" s="9">
        <f t="shared" ca="1" si="17"/>
        <v>52</v>
      </c>
      <c r="E251" s="8">
        <f t="shared" ca="1" si="19"/>
        <v>52</v>
      </c>
      <c r="F251" s="29">
        <f t="shared" ca="1" si="18"/>
        <v>178170</v>
      </c>
    </row>
    <row r="252" spans="1:6" x14ac:dyDescent="0.25">
      <c r="A252" s="5">
        <v>251</v>
      </c>
      <c r="B252" s="8">
        <f t="shared" ca="1" si="15"/>
        <v>64</v>
      </c>
      <c r="C252" s="9">
        <f t="shared" ca="1" si="16"/>
        <v>50</v>
      </c>
      <c r="D252" s="9">
        <f t="shared" ca="1" si="17"/>
        <v>56</v>
      </c>
      <c r="E252" s="8">
        <f t="shared" ca="1" si="19"/>
        <v>50</v>
      </c>
      <c r="F252" s="29">
        <f t="shared" ca="1" si="18"/>
        <v>160550</v>
      </c>
    </row>
    <row r="253" spans="1:6" x14ac:dyDescent="0.25">
      <c r="A253" s="5">
        <v>252</v>
      </c>
      <c r="B253" s="8">
        <f t="shared" ca="1" si="15"/>
        <v>47</v>
      </c>
      <c r="C253" s="9">
        <f t="shared" ca="1" si="16"/>
        <v>66</v>
      </c>
      <c r="D253" s="9">
        <f t="shared" ca="1" si="17"/>
        <v>66</v>
      </c>
      <c r="E253" s="8">
        <f t="shared" ca="1" si="19"/>
        <v>47</v>
      </c>
      <c r="F253" s="29">
        <f t="shared" ca="1" si="18"/>
        <v>135760</v>
      </c>
    </row>
    <row r="254" spans="1:6" x14ac:dyDescent="0.25">
      <c r="A254" s="5">
        <v>253</v>
      </c>
      <c r="B254" s="8">
        <f t="shared" ca="1" si="15"/>
        <v>60</v>
      </c>
      <c r="C254" s="9">
        <f t="shared" ca="1" si="16"/>
        <v>45</v>
      </c>
      <c r="D254" s="9">
        <f t="shared" ca="1" si="17"/>
        <v>55</v>
      </c>
      <c r="E254" s="8">
        <f t="shared" ca="1" si="19"/>
        <v>45</v>
      </c>
      <c r="F254" s="29">
        <f t="shared" ca="1" si="18"/>
        <v>136875</v>
      </c>
    </row>
    <row r="255" spans="1:6" x14ac:dyDescent="0.25">
      <c r="A255" s="5">
        <v>254</v>
      </c>
      <c r="B255" s="8">
        <f t="shared" ca="1" si="15"/>
        <v>55</v>
      </c>
      <c r="C255" s="9">
        <f t="shared" ca="1" si="16"/>
        <v>51</v>
      </c>
      <c r="D255" s="9">
        <f t="shared" ca="1" si="17"/>
        <v>51</v>
      </c>
      <c r="E255" s="8">
        <f t="shared" ca="1" si="19"/>
        <v>51</v>
      </c>
      <c r="F255" s="29">
        <f t="shared" ca="1" si="18"/>
        <v>180100</v>
      </c>
    </row>
    <row r="256" spans="1:6" x14ac:dyDescent="0.25">
      <c r="A256" s="5">
        <v>255</v>
      </c>
      <c r="B256" s="8">
        <f t="shared" ca="1" si="15"/>
        <v>58</v>
      </c>
      <c r="C256" s="9">
        <f t="shared" ca="1" si="16"/>
        <v>71</v>
      </c>
      <c r="D256" s="9">
        <f t="shared" ca="1" si="17"/>
        <v>64</v>
      </c>
      <c r="E256" s="8">
        <f t="shared" ca="1" si="19"/>
        <v>58</v>
      </c>
      <c r="F256" s="29">
        <f t="shared" ca="1" si="18"/>
        <v>194320</v>
      </c>
    </row>
    <row r="257" spans="1:6" x14ac:dyDescent="0.25">
      <c r="A257" s="5">
        <v>256</v>
      </c>
      <c r="B257" s="8">
        <f t="shared" ca="1" si="15"/>
        <v>65</v>
      </c>
      <c r="C257" s="9">
        <f t="shared" ca="1" si="16"/>
        <v>69</v>
      </c>
      <c r="D257" s="9">
        <f t="shared" ca="1" si="17"/>
        <v>60</v>
      </c>
      <c r="E257" s="8">
        <f t="shared" ca="1" si="19"/>
        <v>60</v>
      </c>
      <c r="F257" s="29">
        <f t="shared" ca="1" si="18"/>
        <v>206585</v>
      </c>
    </row>
    <row r="258" spans="1:6" x14ac:dyDescent="0.25">
      <c r="A258" s="5">
        <v>257</v>
      </c>
      <c r="B258" s="8">
        <f t="shared" ref="B258:B321" ca="1" si="20">AMin+ROUND(RAND()*(AMax-AMin+1)-0.5,0)</f>
        <v>51</v>
      </c>
      <c r="C258" s="9">
        <f t="shared" ref="C258:C321" ca="1" si="21">BMin+ROUND(RAND()*(BMax-BMin+1)-0.5,0)</f>
        <v>49</v>
      </c>
      <c r="D258" s="9">
        <f t="shared" ref="D258:D321" ca="1" si="22">CMin+ROUND(RAND()*(CMax-CMin+1)-0.5,0)</f>
        <v>59</v>
      </c>
      <c r="E258" s="8">
        <f t="shared" ca="1" si="19"/>
        <v>49</v>
      </c>
      <c r="F258" s="29">
        <f t="shared" ref="F258:F321" ca="1" si="23">RevU*E258-CtA*MAX(B258-E258,0)-CtB*MAX(C258-E258,0)-CtC*MAX(D258-E258,0)</f>
        <v>162650</v>
      </c>
    </row>
    <row r="259" spans="1:6" x14ac:dyDescent="0.25">
      <c r="A259" s="5">
        <v>258</v>
      </c>
      <c r="B259" s="8">
        <f t="shared" ca="1" si="20"/>
        <v>51</v>
      </c>
      <c r="C259" s="9">
        <f t="shared" ca="1" si="21"/>
        <v>45</v>
      </c>
      <c r="D259" s="9">
        <f t="shared" ca="1" si="22"/>
        <v>43</v>
      </c>
      <c r="E259" s="8">
        <f t="shared" ref="E259:E322" ca="1" si="24">MIN(B259,C259,D259)</f>
        <v>43</v>
      </c>
      <c r="F259" s="29">
        <f t="shared" ca="1" si="23"/>
        <v>146680</v>
      </c>
    </row>
    <row r="260" spans="1:6" x14ac:dyDescent="0.25">
      <c r="A260" s="5">
        <v>259</v>
      </c>
      <c r="B260" s="8">
        <f t="shared" ca="1" si="20"/>
        <v>50</v>
      </c>
      <c r="C260" s="9">
        <f t="shared" ca="1" si="21"/>
        <v>50</v>
      </c>
      <c r="D260" s="9">
        <f t="shared" ca="1" si="22"/>
        <v>44</v>
      </c>
      <c r="E260" s="8">
        <f t="shared" ca="1" si="24"/>
        <v>44</v>
      </c>
      <c r="F260" s="29">
        <f t="shared" ca="1" si="23"/>
        <v>149790</v>
      </c>
    </row>
    <row r="261" spans="1:6" x14ac:dyDescent="0.25">
      <c r="A261" s="5">
        <v>260</v>
      </c>
      <c r="B261" s="8">
        <f t="shared" ca="1" si="20"/>
        <v>62</v>
      </c>
      <c r="C261" s="9">
        <f t="shared" ca="1" si="21"/>
        <v>54</v>
      </c>
      <c r="D261" s="9">
        <f t="shared" ca="1" si="22"/>
        <v>59</v>
      </c>
      <c r="E261" s="8">
        <f t="shared" ca="1" si="24"/>
        <v>54</v>
      </c>
      <c r="F261" s="29">
        <f t="shared" ca="1" si="23"/>
        <v>181400</v>
      </c>
    </row>
    <row r="262" spans="1:6" x14ac:dyDescent="0.25">
      <c r="A262" s="5">
        <v>261</v>
      </c>
      <c r="B262" s="8">
        <f t="shared" ca="1" si="20"/>
        <v>51</v>
      </c>
      <c r="C262" s="9">
        <f t="shared" ca="1" si="21"/>
        <v>69</v>
      </c>
      <c r="D262" s="9">
        <f t="shared" ca="1" si="22"/>
        <v>45</v>
      </c>
      <c r="E262" s="8">
        <f t="shared" ca="1" si="24"/>
        <v>45</v>
      </c>
      <c r="F262" s="29">
        <f t="shared" ca="1" si="23"/>
        <v>143310</v>
      </c>
    </row>
    <row r="263" spans="1:6" x14ac:dyDescent="0.25">
      <c r="A263" s="5">
        <v>262</v>
      </c>
      <c r="B263" s="8">
        <f t="shared" ca="1" si="20"/>
        <v>49</v>
      </c>
      <c r="C263" s="9">
        <f t="shared" ca="1" si="21"/>
        <v>52</v>
      </c>
      <c r="D263" s="9">
        <f t="shared" ca="1" si="22"/>
        <v>42</v>
      </c>
      <c r="E263" s="8">
        <f t="shared" ca="1" si="24"/>
        <v>42</v>
      </c>
      <c r="F263" s="29">
        <f t="shared" ca="1" si="23"/>
        <v>139475</v>
      </c>
    </row>
    <row r="264" spans="1:6" x14ac:dyDescent="0.25">
      <c r="A264" s="5">
        <v>263</v>
      </c>
      <c r="B264" s="8">
        <f t="shared" ca="1" si="20"/>
        <v>57</v>
      </c>
      <c r="C264" s="9">
        <f t="shared" ca="1" si="21"/>
        <v>69</v>
      </c>
      <c r="D264" s="9">
        <f t="shared" ca="1" si="22"/>
        <v>59</v>
      </c>
      <c r="E264" s="8">
        <f t="shared" ca="1" si="24"/>
        <v>57</v>
      </c>
      <c r="F264" s="29">
        <f t="shared" ca="1" si="23"/>
        <v>196080</v>
      </c>
    </row>
    <row r="265" spans="1:6" x14ac:dyDescent="0.25">
      <c r="A265" s="5">
        <v>264</v>
      </c>
      <c r="B265" s="8">
        <f t="shared" ca="1" si="20"/>
        <v>59</v>
      </c>
      <c r="C265" s="9">
        <f t="shared" ca="1" si="21"/>
        <v>58</v>
      </c>
      <c r="D265" s="9">
        <f t="shared" ca="1" si="22"/>
        <v>51</v>
      </c>
      <c r="E265" s="8">
        <f t="shared" ca="1" si="24"/>
        <v>51</v>
      </c>
      <c r="F265" s="29">
        <f t="shared" ca="1" si="23"/>
        <v>172680</v>
      </c>
    </row>
    <row r="266" spans="1:6" x14ac:dyDescent="0.25">
      <c r="A266" s="5">
        <v>265</v>
      </c>
      <c r="B266" s="8">
        <f t="shared" ca="1" si="20"/>
        <v>59</v>
      </c>
      <c r="C266" s="9">
        <f t="shared" ca="1" si="21"/>
        <v>72</v>
      </c>
      <c r="D266" s="9">
        <f t="shared" ca="1" si="22"/>
        <v>40</v>
      </c>
      <c r="E266" s="8">
        <f t="shared" ca="1" si="24"/>
        <v>40</v>
      </c>
      <c r="F266" s="29">
        <f t="shared" ca="1" si="23"/>
        <v>109455</v>
      </c>
    </row>
    <row r="267" spans="1:6" x14ac:dyDescent="0.25">
      <c r="A267" s="5">
        <v>266</v>
      </c>
      <c r="B267" s="8">
        <f t="shared" ca="1" si="20"/>
        <v>45</v>
      </c>
      <c r="C267" s="9">
        <f t="shared" ca="1" si="21"/>
        <v>66</v>
      </c>
      <c r="D267" s="9">
        <f t="shared" ca="1" si="22"/>
        <v>43</v>
      </c>
      <c r="E267" s="8">
        <f t="shared" ca="1" si="24"/>
        <v>43</v>
      </c>
      <c r="F267" s="29">
        <f t="shared" ca="1" si="23"/>
        <v>140170</v>
      </c>
    </row>
    <row r="268" spans="1:6" x14ac:dyDescent="0.25">
      <c r="A268" s="5">
        <v>267</v>
      </c>
      <c r="B268" s="8">
        <f t="shared" ca="1" si="20"/>
        <v>46</v>
      </c>
      <c r="C268" s="9">
        <f t="shared" ca="1" si="21"/>
        <v>59</v>
      </c>
      <c r="D268" s="9">
        <f t="shared" ca="1" si="22"/>
        <v>55</v>
      </c>
      <c r="E268" s="8">
        <f t="shared" ca="1" si="24"/>
        <v>46</v>
      </c>
      <c r="F268" s="29">
        <f t="shared" ca="1" si="23"/>
        <v>147520</v>
      </c>
    </row>
    <row r="269" spans="1:6" x14ac:dyDescent="0.25">
      <c r="A269" s="5">
        <v>268</v>
      </c>
      <c r="B269" s="8">
        <f t="shared" ca="1" si="20"/>
        <v>59</v>
      </c>
      <c r="C269" s="9">
        <f t="shared" ca="1" si="21"/>
        <v>72</v>
      </c>
      <c r="D269" s="9">
        <f t="shared" ca="1" si="22"/>
        <v>59</v>
      </c>
      <c r="E269" s="8">
        <f t="shared" ca="1" si="24"/>
        <v>59</v>
      </c>
      <c r="F269" s="29">
        <f t="shared" ca="1" si="23"/>
        <v>205120</v>
      </c>
    </row>
    <row r="270" spans="1:6" x14ac:dyDescent="0.25">
      <c r="A270" s="5">
        <v>269</v>
      </c>
      <c r="B270" s="8">
        <f t="shared" ca="1" si="20"/>
        <v>61</v>
      </c>
      <c r="C270" s="9">
        <f t="shared" ca="1" si="21"/>
        <v>65</v>
      </c>
      <c r="D270" s="9">
        <f t="shared" ca="1" si="22"/>
        <v>46</v>
      </c>
      <c r="E270" s="8">
        <f t="shared" ca="1" si="24"/>
        <v>46</v>
      </c>
      <c r="F270" s="29">
        <f t="shared" ca="1" si="23"/>
        <v>141835</v>
      </c>
    </row>
    <row r="271" spans="1:6" x14ac:dyDescent="0.25">
      <c r="A271" s="5">
        <v>270</v>
      </c>
      <c r="B271" s="8">
        <f t="shared" ca="1" si="20"/>
        <v>53</v>
      </c>
      <c r="C271" s="9">
        <f t="shared" ca="1" si="21"/>
        <v>55</v>
      </c>
      <c r="D271" s="9">
        <f t="shared" ca="1" si="22"/>
        <v>57</v>
      </c>
      <c r="E271" s="8">
        <f t="shared" ca="1" si="24"/>
        <v>53</v>
      </c>
      <c r="F271" s="29">
        <f t="shared" ca="1" si="23"/>
        <v>184880</v>
      </c>
    </row>
    <row r="272" spans="1:6" x14ac:dyDescent="0.25">
      <c r="A272" s="5">
        <v>271</v>
      </c>
      <c r="B272" s="8">
        <f t="shared" ca="1" si="20"/>
        <v>60</v>
      </c>
      <c r="C272" s="9">
        <f t="shared" ca="1" si="21"/>
        <v>72</v>
      </c>
      <c r="D272" s="9">
        <f t="shared" ca="1" si="22"/>
        <v>56</v>
      </c>
      <c r="E272" s="8">
        <f t="shared" ca="1" si="24"/>
        <v>56</v>
      </c>
      <c r="F272" s="29">
        <f t="shared" ca="1" si="23"/>
        <v>189140</v>
      </c>
    </row>
    <row r="273" spans="1:6" x14ac:dyDescent="0.25">
      <c r="A273" s="5">
        <v>272</v>
      </c>
      <c r="B273" s="8">
        <f t="shared" ca="1" si="20"/>
        <v>50</v>
      </c>
      <c r="C273" s="9">
        <f t="shared" ca="1" si="21"/>
        <v>61</v>
      </c>
      <c r="D273" s="9">
        <f t="shared" ca="1" si="22"/>
        <v>50</v>
      </c>
      <c r="E273" s="8">
        <f t="shared" ca="1" si="24"/>
        <v>50</v>
      </c>
      <c r="F273" s="29">
        <f t="shared" ca="1" si="23"/>
        <v>173840</v>
      </c>
    </row>
    <row r="274" spans="1:6" x14ac:dyDescent="0.25">
      <c r="A274" s="5">
        <v>273</v>
      </c>
      <c r="B274" s="8">
        <f t="shared" ca="1" si="20"/>
        <v>46</v>
      </c>
      <c r="C274" s="9">
        <f t="shared" ca="1" si="21"/>
        <v>64</v>
      </c>
      <c r="D274" s="9">
        <f t="shared" ca="1" si="22"/>
        <v>56</v>
      </c>
      <c r="E274" s="8">
        <f t="shared" ca="1" si="24"/>
        <v>46</v>
      </c>
      <c r="F274" s="29">
        <f t="shared" ca="1" si="23"/>
        <v>143520</v>
      </c>
    </row>
    <row r="275" spans="1:6" x14ac:dyDescent="0.25">
      <c r="A275" s="5">
        <v>274</v>
      </c>
      <c r="B275" s="8">
        <f t="shared" ca="1" si="20"/>
        <v>47</v>
      </c>
      <c r="C275" s="9">
        <f t="shared" ca="1" si="21"/>
        <v>59</v>
      </c>
      <c r="D275" s="9">
        <f t="shared" ca="1" si="22"/>
        <v>50</v>
      </c>
      <c r="E275" s="8">
        <f t="shared" ca="1" si="24"/>
        <v>47</v>
      </c>
      <c r="F275" s="29">
        <f t="shared" ca="1" si="23"/>
        <v>158880</v>
      </c>
    </row>
    <row r="276" spans="1:6" x14ac:dyDescent="0.25">
      <c r="A276" s="5">
        <v>275</v>
      </c>
      <c r="B276" s="8">
        <f t="shared" ca="1" si="20"/>
        <v>58</v>
      </c>
      <c r="C276" s="9">
        <f t="shared" ca="1" si="21"/>
        <v>68</v>
      </c>
      <c r="D276" s="9">
        <f t="shared" ca="1" si="22"/>
        <v>62</v>
      </c>
      <c r="E276" s="8">
        <f t="shared" ca="1" si="24"/>
        <v>58</v>
      </c>
      <c r="F276" s="29">
        <f t="shared" ca="1" si="23"/>
        <v>198400</v>
      </c>
    </row>
    <row r="277" spans="1:6" x14ac:dyDescent="0.25">
      <c r="A277" s="5">
        <v>276</v>
      </c>
      <c r="B277" s="8">
        <f t="shared" ca="1" si="20"/>
        <v>46</v>
      </c>
      <c r="C277" s="9">
        <f t="shared" ca="1" si="21"/>
        <v>71</v>
      </c>
      <c r="D277" s="9">
        <f t="shared" ca="1" si="22"/>
        <v>40</v>
      </c>
      <c r="E277" s="8">
        <f t="shared" ca="1" si="24"/>
        <v>40</v>
      </c>
      <c r="F277" s="29">
        <f t="shared" ca="1" si="23"/>
        <v>121390</v>
      </c>
    </row>
    <row r="278" spans="1:6" x14ac:dyDescent="0.25">
      <c r="A278" s="5">
        <v>277</v>
      </c>
      <c r="B278" s="8">
        <f t="shared" ca="1" si="20"/>
        <v>48</v>
      </c>
      <c r="C278" s="9">
        <f t="shared" ca="1" si="21"/>
        <v>65</v>
      </c>
      <c r="D278" s="9">
        <f t="shared" ca="1" si="22"/>
        <v>52</v>
      </c>
      <c r="E278" s="8">
        <f t="shared" ca="1" si="24"/>
        <v>48</v>
      </c>
      <c r="F278" s="29">
        <f t="shared" ca="1" si="23"/>
        <v>158480</v>
      </c>
    </row>
    <row r="279" spans="1:6" x14ac:dyDescent="0.25">
      <c r="A279" s="5">
        <v>278</v>
      </c>
      <c r="B279" s="8">
        <f t="shared" ca="1" si="20"/>
        <v>56</v>
      </c>
      <c r="C279" s="9">
        <f t="shared" ca="1" si="21"/>
        <v>69</v>
      </c>
      <c r="D279" s="9">
        <f t="shared" ca="1" si="22"/>
        <v>63</v>
      </c>
      <c r="E279" s="8">
        <f t="shared" ca="1" si="24"/>
        <v>56</v>
      </c>
      <c r="F279" s="29">
        <f t="shared" ca="1" si="23"/>
        <v>185920</v>
      </c>
    </row>
    <row r="280" spans="1:6" x14ac:dyDescent="0.25">
      <c r="A280" s="5">
        <v>279</v>
      </c>
      <c r="B280" s="8">
        <f t="shared" ca="1" si="20"/>
        <v>51</v>
      </c>
      <c r="C280" s="9">
        <f t="shared" ca="1" si="21"/>
        <v>64</v>
      </c>
      <c r="D280" s="9">
        <f t="shared" ca="1" si="22"/>
        <v>63</v>
      </c>
      <c r="E280" s="8">
        <f t="shared" ca="1" si="24"/>
        <v>51</v>
      </c>
      <c r="F280" s="29">
        <f t="shared" ca="1" si="23"/>
        <v>161920</v>
      </c>
    </row>
    <row r="281" spans="1:6" x14ac:dyDescent="0.25">
      <c r="A281" s="5">
        <v>280</v>
      </c>
      <c r="B281" s="8">
        <f t="shared" ca="1" si="20"/>
        <v>54</v>
      </c>
      <c r="C281" s="9">
        <f t="shared" ca="1" si="21"/>
        <v>45</v>
      </c>
      <c r="D281" s="9">
        <f t="shared" ca="1" si="22"/>
        <v>57</v>
      </c>
      <c r="E281" s="8">
        <f t="shared" ca="1" si="24"/>
        <v>45</v>
      </c>
      <c r="F281" s="29">
        <f t="shared" ca="1" si="23"/>
        <v>139725</v>
      </c>
    </row>
    <row r="282" spans="1:6" x14ac:dyDescent="0.25">
      <c r="A282" s="5">
        <v>281</v>
      </c>
      <c r="B282" s="8">
        <f t="shared" ca="1" si="20"/>
        <v>54</v>
      </c>
      <c r="C282" s="9">
        <f t="shared" ca="1" si="21"/>
        <v>55</v>
      </c>
      <c r="D282" s="9">
        <f t="shared" ca="1" si="22"/>
        <v>55</v>
      </c>
      <c r="E282" s="8">
        <f t="shared" ca="1" si="24"/>
        <v>54</v>
      </c>
      <c r="F282" s="29">
        <f t="shared" ca="1" si="23"/>
        <v>192640</v>
      </c>
    </row>
    <row r="283" spans="1:6" x14ac:dyDescent="0.25">
      <c r="A283" s="5">
        <v>282</v>
      </c>
      <c r="B283" s="8">
        <f t="shared" ca="1" si="20"/>
        <v>46</v>
      </c>
      <c r="C283" s="9">
        <f t="shared" ca="1" si="21"/>
        <v>50</v>
      </c>
      <c r="D283" s="9">
        <f t="shared" ca="1" si="22"/>
        <v>49</v>
      </c>
      <c r="E283" s="8">
        <f t="shared" ca="1" si="24"/>
        <v>46</v>
      </c>
      <c r="F283" s="29">
        <f t="shared" ca="1" si="23"/>
        <v>159760</v>
      </c>
    </row>
    <row r="284" spans="1:6" x14ac:dyDescent="0.25">
      <c r="A284" s="5">
        <v>283</v>
      </c>
      <c r="B284" s="8">
        <f t="shared" ca="1" si="20"/>
        <v>55</v>
      </c>
      <c r="C284" s="9">
        <f t="shared" ca="1" si="21"/>
        <v>62</v>
      </c>
      <c r="D284" s="9">
        <f t="shared" ca="1" si="22"/>
        <v>63</v>
      </c>
      <c r="E284" s="8">
        <f t="shared" ca="1" si="24"/>
        <v>55</v>
      </c>
      <c r="F284" s="29">
        <f t="shared" ca="1" si="23"/>
        <v>184480</v>
      </c>
    </row>
    <row r="285" spans="1:6" x14ac:dyDescent="0.25">
      <c r="A285" s="5">
        <v>284</v>
      </c>
      <c r="B285" s="8">
        <f t="shared" ca="1" si="20"/>
        <v>45</v>
      </c>
      <c r="C285" s="9">
        <f t="shared" ca="1" si="21"/>
        <v>48</v>
      </c>
      <c r="D285" s="9">
        <f t="shared" ca="1" si="22"/>
        <v>67</v>
      </c>
      <c r="E285" s="8">
        <f t="shared" ca="1" si="24"/>
        <v>45</v>
      </c>
      <c r="F285" s="29">
        <f t="shared" ca="1" si="23"/>
        <v>133920</v>
      </c>
    </row>
    <row r="286" spans="1:6" x14ac:dyDescent="0.25">
      <c r="A286" s="5">
        <v>285</v>
      </c>
      <c r="B286" s="8">
        <f t="shared" ca="1" si="20"/>
        <v>63</v>
      </c>
      <c r="C286" s="9">
        <f t="shared" ca="1" si="21"/>
        <v>63</v>
      </c>
      <c r="D286" s="9">
        <f t="shared" ca="1" si="22"/>
        <v>62</v>
      </c>
      <c r="E286" s="8">
        <f t="shared" ca="1" si="24"/>
        <v>62</v>
      </c>
      <c r="F286" s="29">
        <f t="shared" ca="1" si="23"/>
        <v>221765</v>
      </c>
    </row>
    <row r="287" spans="1:6" x14ac:dyDescent="0.25">
      <c r="A287" s="5">
        <v>286</v>
      </c>
      <c r="B287" s="8">
        <f t="shared" ca="1" si="20"/>
        <v>57</v>
      </c>
      <c r="C287" s="9">
        <f t="shared" ca="1" si="21"/>
        <v>58</v>
      </c>
      <c r="D287" s="9">
        <f t="shared" ca="1" si="22"/>
        <v>64</v>
      </c>
      <c r="E287" s="8">
        <f t="shared" ca="1" si="24"/>
        <v>57</v>
      </c>
      <c r="F287" s="29">
        <f t="shared" ca="1" si="23"/>
        <v>196240</v>
      </c>
    </row>
    <row r="288" spans="1:6" x14ac:dyDescent="0.25">
      <c r="A288" s="5">
        <v>287</v>
      </c>
      <c r="B288" s="8">
        <f t="shared" ca="1" si="20"/>
        <v>46</v>
      </c>
      <c r="C288" s="9">
        <f t="shared" ca="1" si="21"/>
        <v>52</v>
      </c>
      <c r="D288" s="9">
        <f t="shared" ca="1" si="22"/>
        <v>50</v>
      </c>
      <c r="E288" s="8">
        <f t="shared" ca="1" si="24"/>
        <v>46</v>
      </c>
      <c r="F288" s="29">
        <f t="shared" ca="1" si="23"/>
        <v>157440</v>
      </c>
    </row>
    <row r="289" spans="1:6" x14ac:dyDescent="0.25">
      <c r="A289" s="5">
        <v>288</v>
      </c>
      <c r="B289" s="8">
        <f t="shared" ca="1" si="20"/>
        <v>58</v>
      </c>
      <c r="C289" s="9">
        <f t="shared" ca="1" si="21"/>
        <v>52</v>
      </c>
      <c r="D289" s="9">
        <f t="shared" ca="1" si="22"/>
        <v>64</v>
      </c>
      <c r="E289" s="8">
        <f t="shared" ca="1" si="24"/>
        <v>52</v>
      </c>
      <c r="F289" s="29">
        <f t="shared" ca="1" si="23"/>
        <v>167550</v>
      </c>
    </row>
    <row r="290" spans="1:6" x14ac:dyDescent="0.25">
      <c r="A290" s="5">
        <v>289</v>
      </c>
      <c r="B290" s="8">
        <f t="shared" ca="1" si="20"/>
        <v>59</v>
      </c>
      <c r="C290" s="9">
        <f t="shared" ca="1" si="21"/>
        <v>52</v>
      </c>
      <c r="D290" s="9">
        <f t="shared" ca="1" si="22"/>
        <v>66</v>
      </c>
      <c r="E290" s="8">
        <f t="shared" ca="1" si="24"/>
        <v>52</v>
      </c>
      <c r="F290" s="29">
        <f t="shared" ca="1" si="23"/>
        <v>164275</v>
      </c>
    </row>
    <row r="291" spans="1:6" x14ac:dyDescent="0.25">
      <c r="A291" s="5">
        <v>290</v>
      </c>
      <c r="B291" s="8">
        <f t="shared" ca="1" si="20"/>
        <v>65</v>
      </c>
      <c r="C291" s="9">
        <f t="shared" ca="1" si="21"/>
        <v>65</v>
      </c>
      <c r="D291" s="9">
        <f t="shared" ca="1" si="22"/>
        <v>40</v>
      </c>
      <c r="E291" s="8">
        <f t="shared" ca="1" si="24"/>
        <v>40</v>
      </c>
      <c r="F291" s="29">
        <f t="shared" ca="1" si="23"/>
        <v>108125</v>
      </c>
    </row>
    <row r="292" spans="1:6" x14ac:dyDescent="0.25">
      <c r="A292" s="5">
        <v>291</v>
      </c>
      <c r="B292" s="8">
        <f t="shared" ca="1" si="20"/>
        <v>45</v>
      </c>
      <c r="C292" s="9">
        <f t="shared" ca="1" si="21"/>
        <v>50</v>
      </c>
      <c r="D292" s="9">
        <f t="shared" ca="1" si="22"/>
        <v>41</v>
      </c>
      <c r="E292" s="8">
        <f t="shared" ca="1" si="24"/>
        <v>41</v>
      </c>
      <c r="F292" s="29">
        <f t="shared" ca="1" si="23"/>
        <v>139060</v>
      </c>
    </row>
    <row r="293" spans="1:6" x14ac:dyDescent="0.25">
      <c r="A293" s="5">
        <v>292</v>
      </c>
      <c r="B293" s="8">
        <f t="shared" ca="1" si="20"/>
        <v>47</v>
      </c>
      <c r="C293" s="9">
        <f t="shared" ca="1" si="21"/>
        <v>51</v>
      </c>
      <c r="D293" s="9">
        <f t="shared" ca="1" si="22"/>
        <v>55</v>
      </c>
      <c r="E293" s="8">
        <f t="shared" ca="1" si="24"/>
        <v>47</v>
      </c>
      <c r="F293" s="29">
        <f t="shared" ca="1" si="23"/>
        <v>157360</v>
      </c>
    </row>
    <row r="294" spans="1:6" x14ac:dyDescent="0.25">
      <c r="A294" s="5">
        <v>293</v>
      </c>
      <c r="B294" s="8">
        <f t="shared" ca="1" si="20"/>
        <v>64</v>
      </c>
      <c r="C294" s="9">
        <f t="shared" ca="1" si="21"/>
        <v>65</v>
      </c>
      <c r="D294" s="9">
        <f t="shared" ca="1" si="22"/>
        <v>57</v>
      </c>
      <c r="E294" s="8">
        <f t="shared" ca="1" si="24"/>
        <v>57</v>
      </c>
      <c r="F294" s="29">
        <f t="shared" ca="1" si="23"/>
        <v>194595</v>
      </c>
    </row>
    <row r="295" spans="1:6" x14ac:dyDescent="0.25">
      <c r="A295" s="5">
        <v>294</v>
      </c>
      <c r="B295" s="8">
        <f t="shared" ca="1" si="20"/>
        <v>63</v>
      </c>
      <c r="C295" s="9">
        <f t="shared" ca="1" si="21"/>
        <v>63</v>
      </c>
      <c r="D295" s="9">
        <f t="shared" ca="1" si="22"/>
        <v>54</v>
      </c>
      <c r="E295" s="8">
        <f t="shared" ca="1" si="24"/>
        <v>54</v>
      </c>
      <c r="F295" s="29">
        <f t="shared" ca="1" si="23"/>
        <v>181485</v>
      </c>
    </row>
    <row r="296" spans="1:6" x14ac:dyDescent="0.25">
      <c r="A296" s="5">
        <v>295</v>
      </c>
      <c r="B296" s="8">
        <f t="shared" ca="1" si="20"/>
        <v>62</v>
      </c>
      <c r="C296" s="9">
        <f t="shared" ca="1" si="21"/>
        <v>65</v>
      </c>
      <c r="D296" s="9">
        <f t="shared" ca="1" si="22"/>
        <v>57</v>
      </c>
      <c r="E296" s="8">
        <f t="shared" ca="1" si="24"/>
        <v>57</v>
      </c>
      <c r="F296" s="29">
        <f t="shared" ca="1" si="23"/>
        <v>196345</v>
      </c>
    </row>
    <row r="297" spans="1:6" x14ac:dyDescent="0.25">
      <c r="A297" s="5">
        <v>296</v>
      </c>
      <c r="B297" s="8">
        <f t="shared" ca="1" si="20"/>
        <v>46</v>
      </c>
      <c r="C297" s="9">
        <f t="shared" ca="1" si="21"/>
        <v>71</v>
      </c>
      <c r="D297" s="9">
        <f t="shared" ca="1" si="22"/>
        <v>43</v>
      </c>
      <c r="E297" s="8">
        <f t="shared" ca="1" si="24"/>
        <v>43</v>
      </c>
      <c r="F297" s="29">
        <f t="shared" ca="1" si="23"/>
        <v>136495</v>
      </c>
    </row>
    <row r="298" spans="1:6" x14ac:dyDescent="0.25">
      <c r="A298" s="5">
        <v>297</v>
      </c>
      <c r="B298" s="8">
        <f t="shared" ca="1" si="20"/>
        <v>62</v>
      </c>
      <c r="C298" s="9">
        <f t="shared" ca="1" si="21"/>
        <v>67</v>
      </c>
      <c r="D298" s="9">
        <f t="shared" ca="1" si="22"/>
        <v>55</v>
      </c>
      <c r="E298" s="8">
        <f t="shared" ca="1" si="24"/>
        <v>55</v>
      </c>
      <c r="F298" s="29">
        <f t="shared" ca="1" si="23"/>
        <v>185155</v>
      </c>
    </row>
    <row r="299" spans="1:6" x14ac:dyDescent="0.25">
      <c r="A299" s="5">
        <v>298</v>
      </c>
      <c r="B299" s="8">
        <f t="shared" ca="1" si="20"/>
        <v>45</v>
      </c>
      <c r="C299" s="9">
        <f t="shared" ca="1" si="21"/>
        <v>44</v>
      </c>
      <c r="D299" s="9">
        <f t="shared" ca="1" si="22"/>
        <v>61</v>
      </c>
      <c r="E299" s="8">
        <f t="shared" ca="1" si="24"/>
        <v>44</v>
      </c>
      <c r="F299" s="29">
        <f t="shared" ca="1" si="23"/>
        <v>137125</v>
      </c>
    </row>
    <row r="300" spans="1:6" x14ac:dyDescent="0.25">
      <c r="A300" s="5">
        <v>299</v>
      </c>
      <c r="B300" s="8">
        <f t="shared" ca="1" si="20"/>
        <v>58</v>
      </c>
      <c r="C300" s="9">
        <f t="shared" ca="1" si="21"/>
        <v>53</v>
      </c>
      <c r="D300" s="9">
        <f t="shared" ca="1" si="22"/>
        <v>53</v>
      </c>
      <c r="E300" s="8">
        <f t="shared" ca="1" si="24"/>
        <v>53</v>
      </c>
      <c r="F300" s="29">
        <f t="shared" ca="1" si="23"/>
        <v>186425</v>
      </c>
    </row>
    <row r="301" spans="1:6" x14ac:dyDescent="0.25">
      <c r="A301" s="5">
        <v>300</v>
      </c>
      <c r="B301" s="8">
        <f t="shared" ca="1" si="20"/>
        <v>64</v>
      </c>
      <c r="C301" s="9">
        <f t="shared" ca="1" si="21"/>
        <v>50</v>
      </c>
      <c r="D301" s="9">
        <f t="shared" ca="1" si="22"/>
        <v>47</v>
      </c>
      <c r="E301" s="8">
        <f t="shared" ca="1" si="24"/>
        <v>47</v>
      </c>
      <c r="F301" s="29">
        <f t="shared" ca="1" si="23"/>
        <v>152645</v>
      </c>
    </row>
    <row r="302" spans="1:6" x14ac:dyDescent="0.25">
      <c r="A302" s="5">
        <v>301</v>
      </c>
      <c r="B302" s="8">
        <f t="shared" ca="1" si="20"/>
        <v>60</v>
      </c>
      <c r="C302" s="9">
        <f t="shared" ca="1" si="21"/>
        <v>43</v>
      </c>
      <c r="D302" s="9">
        <f t="shared" ca="1" si="22"/>
        <v>55</v>
      </c>
      <c r="E302" s="8">
        <f t="shared" ca="1" si="24"/>
        <v>43</v>
      </c>
      <c r="F302" s="29">
        <f t="shared" ca="1" si="23"/>
        <v>125525</v>
      </c>
    </row>
    <row r="303" spans="1:6" x14ac:dyDescent="0.25">
      <c r="A303" s="5">
        <v>302</v>
      </c>
      <c r="B303" s="8">
        <f t="shared" ca="1" si="20"/>
        <v>46</v>
      </c>
      <c r="C303" s="9">
        <f t="shared" ca="1" si="21"/>
        <v>53</v>
      </c>
      <c r="D303" s="9">
        <f t="shared" ca="1" si="22"/>
        <v>61</v>
      </c>
      <c r="E303" s="8">
        <f t="shared" ca="1" si="24"/>
        <v>46</v>
      </c>
      <c r="F303" s="29">
        <f t="shared" ca="1" si="23"/>
        <v>143680</v>
      </c>
    </row>
    <row r="304" spans="1:6" x14ac:dyDescent="0.25">
      <c r="A304" s="5">
        <v>303</v>
      </c>
      <c r="B304" s="8">
        <f t="shared" ca="1" si="20"/>
        <v>51</v>
      </c>
      <c r="C304" s="9">
        <f t="shared" ca="1" si="21"/>
        <v>53</v>
      </c>
      <c r="D304" s="9">
        <f t="shared" ca="1" si="22"/>
        <v>58</v>
      </c>
      <c r="E304" s="8">
        <f t="shared" ca="1" si="24"/>
        <v>51</v>
      </c>
      <c r="F304" s="29">
        <f t="shared" ca="1" si="23"/>
        <v>174080</v>
      </c>
    </row>
    <row r="305" spans="1:6" x14ac:dyDescent="0.25">
      <c r="A305" s="5">
        <v>304</v>
      </c>
      <c r="B305" s="8">
        <f t="shared" ca="1" si="20"/>
        <v>63</v>
      </c>
      <c r="C305" s="9">
        <f t="shared" ca="1" si="21"/>
        <v>47</v>
      </c>
      <c r="D305" s="9">
        <f t="shared" ca="1" si="22"/>
        <v>49</v>
      </c>
      <c r="E305" s="8">
        <f t="shared" ca="1" si="24"/>
        <v>47</v>
      </c>
      <c r="F305" s="29">
        <f t="shared" ca="1" si="23"/>
        <v>152800</v>
      </c>
    </row>
    <row r="306" spans="1:6" x14ac:dyDescent="0.25">
      <c r="A306" s="5">
        <v>305</v>
      </c>
      <c r="B306" s="8">
        <f t="shared" ca="1" si="20"/>
        <v>58</v>
      </c>
      <c r="C306" s="9">
        <f t="shared" ca="1" si="21"/>
        <v>43</v>
      </c>
      <c r="D306" s="9">
        <f t="shared" ca="1" si="22"/>
        <v>56</v>
      </c>
      <c r="E306" s="8">
        <f t="shared" ca="1" si="24"/>
        <v>43</v>
      </c>
      <c r="F306" s="29">
        <f t="shared" ca="1" si="23"/>
        <v>126075</v>
      </c>
    </row>
    <row r="307" spans="1:6" x14ac:dyDescent="0.25">
      <c r="A307" s="5">
        <v>306</v>
      </c>
      <c r="B307" s="8">
        <f t="shared" ca="1" si="20"/>
        <v>65</v>
      </c>
      <c r="C307" s="9">
        <f t="shared" ca="1" si="21"/>
        <v>65</v>
      </c>
      <c r="D307" s="9">
        <f t="shared" ca="1" si="22"/>
        <v>53</v>
      </c>
      <c r="E307" s="8">
        <f t="shared" ca="1" si="24"/>
        <v>53</v>
      </c>
      <c r="F307" s="29">
        <f t="shared" ca="1" si="23"/>
        <v>173580</v>
      </c>
    </row>
    <row r="308" spans="1:6" x14ac:dyDescent="0.25">
      <c r="A308" s="5">
        <v>307</v>
      </c>
      <c r="B308" s="8">
        <f t="shared" ca="1" si="20"/>
        <v>50</v>
      </c>
      <c r="C308" s="9">
        <f t="shared" ca="1" si="21"/>
        <v>58</v>
      </c>
      <c r="D308" s="9">
        <f t="shared" ca="1" si="22"/>
        <v>45</v>
      </c>
      <c r="E308" s="8">
        <f t="shared" ca="1" si="24"/>
        <v>45</v>
      </c>
      <c r="F308" s="29">
        <f t="shared" ca="1" si="23"/>
        <v>150345</v>
      </c>
    </row>
    <row r="309" spans="1:6" x14ac:dyDescent="0.25">
      <c r="A309" s="5">
        <v>308</v>
      </c>
      <c r="B309" s="8">
        <f t="shared" ca="1" si="20"/>
        <v>56</v>
      </c>
      <c r="C309" s="9">
        <f t="shared" ca="1" si="21"/>
        <v>62</v>
      </c>
      <c r="D309" s="9">
        <f t="shared" ca="1" si="22"/>
        <v>57</v>
      </c>
      <c r="E309" s="8">
        <f t="shared" ca="1" si="24"/>
        <v>56</v>
      </c>
      <c r="F309" s="29">
        <f t="shared" ca="1" si="23"/>
        <v>197040</v>
      </c>
    </row>
    <row r="310" spans="1:6" x14ac:dyDescent="0.25">
      <c r="A310" s="5">
        <v>309</v>
      </c>
      <c r="B310" s="8">
        <f t="shared" ca="1" si="20"/>
        <v>65</v>
      </c>
      <c r="C310" s="9">
        <f t="shared" ca="1" si="21"/>
        <v>47</v>
      </c>
      <c r="D310" s="9">
        <f t="shared" ca="1" si="22"/>
        <v>49</v>
      </c>
      <c r="E310" s="8">
        <f t="shared" ca="1" si="24"/>
        <v>47</v>
      </c>
      <c r="F310" s="29">
        <f t="shared" ca="1" si="23"/>
        <v>151050</v>
      </c>
    </row>
    <row r="311" spans="1:6" x14ac:dyDescent="0.25">
      <c r="A311" s="5">
        <v>310</v>
      </c>
      <c r="B311" s="8">
        <f t="shared" ca="1" si="20"/>
        <v>49</v>
      </c>
      <c r="C311" s="9">
        <f t="shared" ca="1" si="21"/>
        <v>68</v>
      </c>
      <c r="D311" s="9">
        <f t="shared" ca="1" si="22"/>
        <v>52</v>
      </c>
      <c r="E311" s="8">
        <f t="shared" ca="1" si="24"/>
        <v>49</v>
      </c>
      <c r="F311" s="29">
        <f t="shared" ca="1" si="23"/>
        <v>162160</v>
      </c>
    </row>
    <row r="312" spans="1:6" x14ac:dyDescent="0.25">
      <c r="A312" s="5">
        <v>311</v>
      </c>
      <c r="B312" s="8">
        <f t="shared" ca="1" si="20"/>
        <v>55</v>
      </c>
      <c r="C312" s="9">
        <f t="shared" ca="1" si="21"/>
        <v>66</v>
      </c>
      <c r="D312" s="9">
        <f t="shared" ca="1" si="22"/>
        <v>68</v>
      </c>
      <c r="E312" s="8">
        <f t="shared" ca="1" si="24"/>
        <v>55</v>
      </c>
      <c r="F312" s="29">
        <f t="shared" ca="1" si="23"/>
        <v>176240</v>
      </c>
    </row>
    <row r="313" spans="1:6" x14ac:dyDescent="0.25">
      <c r="A313" s="5">
        <v>312</v>
      </c>
      <c r="B313" s="8">
        <f t="shared" ca="1" si="20"/>
        <v>58</v>
      </c>
      <c r="C313" s="9">
        <f t="shared" ca="1" si="21"/>
        <v>60</v>
      </c>
      <c r="D313" s="9">
        <f t="shared" ca="1" si="22"/>
        <v>43</v>
      </c>
      <c r="E313" s="8">
        <f t="shared" ca="1" si="24"/>
        <v>43</v>
      </c>
      <c r="F313" s="29">
        <f t="shared" ca="1" si="23"/>
        <v>132155</v>
      </c>
    </row>
    <row r="314" spans="1:6" x14ac:dyDescent="0.25">
      <c r="A314" s="5">
        <v>313</v>
      </c>
      <c r="B314" s="8">
        <f t="shared" ca="1" si="20"/>
        <v>51</v>
      </c>
      <c r="C314" s="9">
        <f t="shared" ca="1" si="21"/>
        <v>56</v>
      </c>
      <c r="D314" s="9">
        <f t="shared" ca="1" si="22"/>
        <v>50</v>
      </c>
      <c r="E314" s="8">
        <f t="shared" ca="1" si="24"/>
        <v>50</v>
      </c>
      <c r="F314" s="29">
        <f t="shared" ca="1" si="23"/>
        <v>175765</v>
      </c>
    </row>
    <row r="315" spans="1:6" x14ac:dyDescent="0.25">
      <c r="A315" s="5">
        <v>314</v>
      </c>
      <c r="B315" s="8">
        <f t="shared" ca="1" si="20"/>
        <v>63</v>
      </c>
      <c r="C315" s="9">
        <f t="shared" ca="1" si="21"/>
        <v>66</v>
      </c>
      <c r="D315" s="9">
        <f t="shared" ca="1" si="22"/>
        <v>52</v>
      </c>
      <c r="E315" s="8">
        <f t="shared" ca="1" si="24"/>
        <v>52</v>
      </c>
      <c r="F315" s="29">
        <f t="shared" ca="1" si="23"/>
        <v>169735</v>
      </c>
    </row>
    <row r="316" spans="1:6" x14ac:dyDescent="0.25">
      <c r="A316" s="5">
        <v>315</v>
      </c>
      <c r="B316" s="8">
        <f t="shared" ca="1" si="20"/>
        <v>47</v>
      </c>
      <c r="C316" s="9">
        <f t="shared" ca="1" si="21"/>
        <v>59</v>
      </c>
      <c r="D316" s="9">
        <f t="shared" ca="1" si="22"/>
        <v>42</v>
      </c>
      <c r="E316" s="8">
        <f t="shared" ca="1" si="24"/>
        <v>42</v>
      </c>
      <c r="F316" s="29">
        <f t="shared" ca="1" si="23"/>
        <v>137305</v>
      </c>
    </row>
    <row r="317" spans="1:6" x14ac:dyDescent="0.25">
      <c r="A317" s="5">
        <v>316</v>
      </c>
      <c r="B317" s="8">
        <f t="shared" ca="1" si="20"/>
        <v>50</v>
      </c>
      <c r="C317" s="9">
        <f t="shared" ca="1" si="21"/>
        <v>58</v>
      </c>
      <c r="D317" s="9">
        <f t="shared" ca="1" si="22"/>
        <v>60</v>
      </c>
      <c r="E317" s="8">
        <f t="shared" ca="1" si="24"/>
        <v>50</v>
      </c>
      <c r="F317" s="29">
        <f t="shared" ca="1" si="23"/>
        <v>163520</v>
      </c>
    </row>
    <row r="318" spans="1:6" x14ac:dyDescent="0.25">
      <c r="A318" s="5">
        <v>317</v>
      </c>
      <c r="B318" s="8">
        <f t="shared" ca="1" si="20"/>
        <v>46</v>
      </c>
      <c r="C318" s="9">
        <f t="shared" ca="1" si="21"/>
        <v>42</v>
      </c>
      <c r="D318" s="9">
        <f t="shared" ca="1" si="22"/>
        <v>43</v>
      </c>
      <c r="E318" s="8">
        <f t="shared" ca="1" si="24"/>
        <v>42</v>
      </c>
      <c r="F318" s="29">
        <f t="shared" ca="1" si="23"/>
        <v>146500</v>
      </c>
    </row>
    <row r="319" spans="1:6" x14ac:dyDescent="0.25">
      <c r="A319" s="5">
        <v>318</v>
      </c>
      <c r="B319" s="8">
        <f t="shared" ca="1" si="20"/>
        <v>65</v>
      </c>
      <c r="C319" s="9">
        <f t="shared" ca="1" si="21"/>
        <v>51</v>
      </c>
      <c r="D319" s="9">
        <f t="shared" ca="1" si="22"/>
        <v>56</v>
      </c>
      <c r="E319" s="8">
        <f t="shared" ca="1" si="24"/>
        <v>51</v>
      </c>
      <c r="F319" s="29">
        <f t="shared" ca="1" si="23"/>
        <v>165350</v>
      </c>
    </row>
    <row r="320" spans="1:6" x14ac:dyDescent="0.25">
      <c r="A320" s="5">
        <v>319</v>
      </c>
      <c r="B320" s="8">
        <f t="shared" ca="1" si="20"/>
        <v>51</v>
      </c>
      <c r="C320" s="9">
        <f t="shared" ca="1" si="21"/>
        <v>60</v>
      </c>
      <c r="D320" s="9">
        <f t="shared" ca="1" si="22"/>
        <v>61</v>
      </c>
      <c r="E320" s="8">
        <f t="shared" ca="1" si="24"/>
        <v>51</v>
      </c>
      <c r="F320" s="29">
        <f t="shared" ca="1" si="23"/>
        <v>166560</v>
      </c>
    </row>
    <row r="321" spans="1:6" x14ac:dyDescent="0.25">
      <c r="A321" s="5">
        <v>320</v>
      </c>
      <c r="B321" s="8">
        <f t="shared" ca="1" si="20"/>
        <v>51</v>
      </c>
      <c r="C321" s="9">
        <f t="shared" ca="1" si="21"/>
        <v>57</v>
      </c>
      <c r="D321" s="9">
        <f t="shared" ca="1" si="22"/>
        <v>45</v>
      </c>
      <c r="E321" s="8">
        <f t="shared" ca="1" si="24"/>
        <v>45</v>
      </c>
      <c r="F321" s="29">
        <f t="shared" ca="1" si="23"/>
        <v>150030</v>
      </c>
    </row>
    <row r="322" spans="1:6" x14ac:dyDescent="0.25">
      <c r="A322" s="5">
        <v>321</v>
      </c>
      <c r="B322" s="8">
        <f t="shared" ref="B322:B385" ca="1" si="25">AMin+ROUND(RAND()*(AMax-AMin+1)-0.5,0)</f>
        <v>52</v>
      </c>
      <c r="C322" s="9">
        <f t="shared" ref="C322:C385" ca="1" si="26">BMin+ROUND(RAND()*(BMax-BMin+1)-0.5,0)</f>
        <v>47</v>
      </c>
      <c r="D322" s="9">
        <f t="shared" ref="D322:D385" ca="1" si="27">CMin+ROUND(RAND()*(CMax-CMin+1)-0.5,0)</f>
        <v>55</v>
      </c>
      <c r="E322" s="8">
        <f t="shared" ca="1" si="24"/>
        <v>47</v>
      </c>
      <c r="F322" s="29">
        <f t="shared" ref="F322:F385" ca="1" si="28">RevU*E322-CtA*MAX(B322-E322,0)-CtB*MAX(C322-E322,0)-CtC*MAX(D322-E322,0)</f>
        <v>155225</v>
      </c>
    </row>
    <row r="323" spans="1:6" x14ac:dyDescent="0.25">
      <c r="A323" s="5">
        <v>322</v>
      </c>
      <c r="B323" s="8">
        <f t="shared" ca="1" si="25"/>
        <v>48</v>
      </c>
      <c r="C323" s="9">
        <f t="shared" ca="1" si="26"/>
        <v>49</v>
      </c>
      <c r="D323" s="9">
        <f t="shared" ca="1" si="27"/>
        <v>59</v>
      </c>
      <c r="E323" s="8">
        <f t="shared" ref="E323:E386" ca="1" si="29">MIN(B323,C323,D323)</f>
        <v>48</v>
      </c>
      <c r="F323" s="29">
        <f t="shared" ca="1" si="28"/>
        <v>159040</v>
      </c>
    </row>
    <row r="324" spans="1:6" x14ac:dyDescent="0.25">
      <c r="A324" s="5">
        <v>323</v>
      </c>
      <c r="B324" s="8">
        <f t="shared" ca="1" si="25"/>
        <v>62</v>
      </c>
      <c r="C324" s="9">
        <f t="shared" ca="1" si="26"/>
        <v>63</v>
      </c>
      <c r="D324" s="9">
        <f t="shared" ca="1" si="27"/>
        <v>55</v>
      </c>
      <c r="E324" s="8">
        <f t="shared" ca="1" si="29"/>
        <v>55</v>
      </c>
      <c r="F324" s="29">
        <f t="shared" ca="1" si="28"/>
        <v>187395</v>
      </c>
    </row>
    <row r="325" spans="1:6" x14ac:dyDescent="0.25">
      <c r="A325" s="5">
        <v>324</v>
      </c>
      <c r="B325" s="8">
        <f t="shared" ca="1" si="25"/>
        <v>52</v>
      </c>
      <c r="C325" s="9">
        <f t="shared" ca="1" si="26"/>
        <v>53</v>
      </c>
      <c r="D325" s="9">
        <f t="shared" ca="1" si="27"/>
        <v>50</v>
      </c>
      <c r="E325" s="8">
        <f t="shared" ca="1" si="29"/>
        <v>50</v>
      </c>
      <c r="F325" s="29">
        <f t="shared" ca="1" si="28"/>
        <v>176570</v>
      </c>
    </row>
    <row r="326" spans="1:6" x14ac:dyDescent="0.25">
      <c r="A326" s="5">
        <v>325</v>
      </c>
      <c r="B326" s="8">
        <f t="shared" ca="1" si="25"/>
        <v>54</v>
      </c>
      <c r="C326" s="9">
        <f t="shared" ca="1" si="26"/>
        <v>47</v>
      </c>
      <c r="D326" s="9">
        <f t="shared" ca="1" si="27"/>
        <v>64</v>
      </c>
      <c r="E326" s="8">
        <f t="shared" ca="1" si="29"/>
        <v>47</v>
      </c>
      <c r="F326" s="29">
        <f t="shared" ca="1" si="28"/>
        <v>142675</v>
      </c>
    </row>
    <row r="327" spans="1:6" x14ac:dyDescent="0.25">
      <c r="A327" s="5">
        <v>326</v>
      </c>
      <c r="B327" s="8">
        <f t="shared" ca="1" si="25"/>
        <v>52</v>
      </c>
      <c r="C327" s="9">
        <f t="shared" ca="1" si="26"/>
        <v>66</v>
      </c>
      <c r="D327" s="9">
        <f t="shared" ca="1" si="27"/>
        <v>57</v>
      </c>
      <c r="E327" s="8">
        <f t="shared" ca="1" si="29"/>
        <v>52</v>
      </c>
      <c r="F327" s="29">
        <f t="shared" ca="1" si="28"/>
        <v>173360</v>
      </c>
    </row>
    <row r="328" spans="1:6" x14ac:dyDescent="0.25">
      <c r="A328" s="5">
        <v>327</v>
      </c>
      <c r="B328" s="8">
        <f t="shared" ca="1" si="25"/>
        <v>50</v>
      </c>
      <c r="C328" s="9">
        <f t="shared" ca="1" si="26"/>
        <v>53</v>
      </c>
      <c r="D328" s="9">
        <f t="shared" ca="1" si="27"/>
        <v>41</v>
      </c>
      <c r="E328" s="8">
        <f t="shared" ca="1" si="29"/>
        <v>41</v>
      </c>
      <c r="F328" s="29">
        <f t="shared" ca="1" si="28"/>
        <v>133005</v>
      </c>
    </row>
    <row r="329" spans="1:6" x14ac:dyDescent="0.25">
      <c r="A329" s="5">
        <v>328</v>
      </c>
      <c r="B329" s="8">
        <f t="shared" ca="1" si="25"/>
        <v>49</v>
      </c>
      <c r="C329" s="9">
        <f t="shared" ca="1" si="26"/>
        <v>65</v>
      </c>
      <c r="D329" s="9">
        <f t="shared" ca="1" si="27"/>
        <v>57</v>
      </c>
      <c r="E329" s="8">
        <f t="shared" ca="1" si="29"/>
        <v>49</v>
      </c>
      <c r="F329" s="29">
        <f t="shared" ca="1" si="28"/>
        <v>157840</v>
      </c>
    </row>
    <row r="330" spans="1:6" x14ac:dyDescent="0.25">
      <c r="A330" s="5">
        <v>329</v>
      </c>
      <c r="B330" s="8">
        <f t="shared" ca="1" si="25"/>
        <v>51</v>
      </c>
      <c r="C330" s="9">
        <f t="shared" ca="1" si="26"/>
        <v>44</v>
      </c>
      <c r="D330" s="9">
        <f t="shared" ca="1" si="27"/>
        <v>50</v>
      </c>
      <c r="E330" s="8">
        <f t="shared" ca="1" si="29"/>
        <v>44</v>
      </c>
      <c r="F330" s="29">
        <f t="shared" ca="1" si="28"/>
        <v>145075</v>
      </c>
    </row>
    <row r="331" spans="1:6" x14ac:dyDescent="0.25">
      <c r="A331" s="5">
        <v>330</v>
      </c>
      <c r="B331" s="8">
        <f t="shared" ca="1" si="25"/>
        <v>63</v>
      </c>
      <c r="C331" s="9">
        <f t="shared" ca="1" si="26"/>
        <v>65</v>
      </c>
      <c r="D331" s="9">
        <f t="shared" ca="1" si="27"/>
        <v>62</v>
      </c>
      <c r="E331" s="8">
        <f t="shared" ca="1" si="29"/>
        <v>62</v>
      </c>
      <c r="F331" s="29">
        <f t="shared" ca="1" si="28"/>
        <v>220645</v>
      </c>
    </row>
    <row r="332" spans="1:6" x14ac:dyDescent="0.25">
      <c r="A332" s="5">
        <v>331</v>
      </c>
      <c r="B332" s="8">
        <f t="shared" ca="1" si="25"/>
        <v>56</v>
      </c>
      <c r="C332" s="9">
        <f t="shared" ca="1" si="26"/>
        <v>48</v>
      </c>
      <c r="D332" s="9">
        <f t="shared" ca="1" si="27"/>
        <v>57</v>
      </c>
      <c r="E332" s="8">
        <f t="shared" ca="1" si="29"/>
        <v>48</v>
      </c>
      <c r="F332" s="29">
        <f t="shared" ca="1" si="28"/>
        <v>155000</v>
      </c>
    </row>
    <row r="333" spans="1:6" x14ac:dyDescent="0.25">
      <c r="A333" s="5">
        <v>332</v>
      </c>
      <c r="B333" s="8">
        <f t="shared" ca="1" si="25"/>
        <v>62</v>
      </c>
      <c r="C333" s="9">
        <f t="shared" ca="1" si="26"/>
        <v>72</v>
      </c>
      <c r="D333" s="9">
        <f t="shared" ca="1" si="27"/>
        <v>44</v>
      </c>
      <c r="E333" s="8">
        <f t="shared" ca="1" si="29"/>
        <v>44</v>
      </c>
      <c r="F333" s="29">
        <f t="shared" ca="1" si="28"/>
        <v>126970</v>
      </c>
    </row>
    <row r="334" spans="1:6" x14ac:dyDescent="0.25">
      <c r="A334" s="5">
        <v>333</v>
      </c>
      <c r="B334" s="8">
        <f t="shared" ca="1" si="25"/>
        <v>59</v>
      </c>
      <c r="C334" s="9">
        <f t="shared" ca="1" si="26"/>
        <v>53</v>
      </c>
      <c r="D334" s="9">
        <f t="shared" ca="1" si="27"/>
        <v>50</v>
      </c>
      <c r="E334" s="8">
        <f t="shared" ca="1" si="29"/>
        <v>50</v>
      </c>
      <c r="F334" s="29">
        <f t="shared" ca="1" si="28"/>
        <v>170445</v>
      </c>
    </row>
    <row r="335" spans="1:6" x14ac:dyDescent="0.25">
      <c r="A335" s="5">
        <v>334</v>
      </c>
      <c r="B335" s="8">
        <f t="shared" ca="1" si="25"/>
        <v>58</v>
      </c>
      <c r="C335" s="9">
        <f t="shared" ca="1" si="26"/>
        <v>57</v>
      </c>
      <c r="D335" s="9">
        <f t="shared" ca="1" si="27"/>
        <v>56</v>
      </c>
      <c r="E335" s="8">
        <f t="shared" ca="1" si="29"/>
        <v>56</v>
      </c>
      <c r="F335" s="29">
        <f t="shared" ca="1" si="28"/>
        <v>199290</v>
      </c>
    </row>
    <row r="336" spans="1:6" x14ac:dyDescent="0.25">
      <c r="A336" s="5">
        <v>335</v>
      </c>
      <c r="B336" s="8">
        <f t="shared" ca="1" si="25"/>
        <v>64</v>
      </c>
      <c r="C336" s="9">
        <f t="shared" ca="1" si="26"/>
        <v>63</v>
      </c>
      <c r="D336" s="9">
        <f t="shared" ca="1" si="27"/>
        <v>52</v>
      </c>
      <c r="E336" s="8">
        <f t="shared" ca="1" si="29"/>
        <v>52</v>
      </c>
      <c r="F336" s="29">
        <f t="shared" ca="1" si="28"/>
        <v>170540</v>
      </c>
    </row>
    <row r="337" spans="1:6" x14ac:dyDescent="0.25">
      <c r="A337" s="5">
        <v>336</v>
      </c>
      <c r="B337" s="8">
        <f t="shared" ca="1" si="25"/>
        <v>58</v>
      </c>
      <c r="C337" s="9">
        <f t="shared" ca="1" si="26"/>
        <v>71</v>
      </c>
      <c r="D337" s="9">
        <f t="shared" ca="1" si="27"/>
        <v>59</v>
      </c>
      <c r="E337" s="8">
        <f t="shared" ca="1" si="29"/>
        <v>58</v>
      </c>
      <c r="F337" s="29">
        <f t="shared" ca="1" si="28"/>
        <v>200320</v>
      </c>
    </row>
    <row r="338" spans="1:6" x14ac:dyDescent="0.25">
      <c r="A338" s="5">
        <v>337</v>
      </c>
      <c r="B338" s="8">
        <f t="shared" ca="1" si="25"/>
        <v>60</v>
      </c>
      <c r="C338" s="9">
        <f t="shared" ca="1" si="26"/>
        <v>56</v>
      </c>
      <c r="D338" s="9">
        <f t="shared" ca="1" si="27"/>
        <v>47</v>
      </c>
      <c r="E338" s="8">
        <f t="shared" ca="1" si="29"/>
        <v>47</v>
      </c>
      <c r="F338" s="29">
        <f t="shared" ca="1" si="28"/>
        <v>152785</v>
      </c>
    </row>
    <row r="339" spans="1:6" x14ac:dyDescent="0.25">
      <c r="A339" s="5">
        <v>338</v>
      </c>
      <c r="B339" s="8">
        <f t="shared" ca="1" si="25"/>
        <v>64</v>
      </c>
      <c r="C339" s="9">
        <f t="shared" ca="1" si="26"/>
        <v>70</v>
      </c>
      <c r="D339" s="9">
        <f t="shared" ca="1" si="27"/>
        <v>53</v>
      </c>
      <c r="E339" s="8">
        <f t="shared" ca="1" si="29"/>
        <v>53</v>
      </c>
      <c r="F339" s="29">
        <f t="shared" ca="1" si="28"/>
        <v>171655</v>
      </c>
    </row>
    <row r="340" spans="1:6" x14ac:dyDescent="0.25">
      <c r="A340" s="5">
        <v>339</v>
      </c>
      <c r="B340" s="8">
        <f t="shared" ca="1" si="25"/>
        <v>61</v>
      </c>
      <c r="C340" s="9">
        <f t="shared" ca="1" si="26"/>
        <v>50</v>
      </c>
      <c r="D340" s="9">
        <f t="shared" ca="1" si="27"/>
        <v>58</v>
      </c>
      <c r="E340" s="8">
        <f t="shared" ca="1" si="29"/>
        <v>50</v>
      </c>
      <c r="F340" s="29">
        <f t="shared" ca="1" si="28"/>
        <v>160775</v>
      </c>
    </row>
    <row r="341" spans="1:6" x14ac:dyDescent="0.25">
      <c r="A341" s="5">
        <v>340</v>
      </c>
      <c r="B341" s="8">
        <f t="shared" ca="1" si="25"/>
        <v>59</v>
      </c>
      <c r="C341" s="9">
        <f t="shared" ca="1" si="26"/>
        <v>71</v>
      </c>
      <c r="D341" s="9">
        <f t="shared" ca="1" si="27"/>
        <v>67</v>
      </c>
      <c r="E341" s="8">
        <f t="shared" ca="1" si="29"/>
        <v>59</v>
      </c>
      <c r="F341" s="29">
        <f t="shared" ca="1" si="28"/>
        <v>196080</v>
      </c>
    </row>
    <row r="342" spans="1:6" x14ac:dyDescent="0.25">
      <c r="A342" s="5">
        <v>341</v>
      </c>
      <c r="B342" s="8">
        <f t="shared" ca="1" si="25"/>
        <v>48</v>
      </c>
      <c r="C342" s="9">
        <f t="shared" ca="1" si="26"/>
        <v>64</v>
      </c>
      <c r="D342" s="9">
        <f t="shared" ca="1" si="27"/>
        <v>53</v>
      </c>
      <c r="E342" s="8">
        <f t="shared" ca="1" si="29"/>
        <v>48</v>
      </c>
      <c r="F342" s="29">
        <f t="shared" ca="1" si="28"/>
        <v>157840</v>
      </c>
    </row>
    <row r="343" spans="1:6" x14ac:dyDescent="0.25">
      <c r="A343" s="5">
        <v>342</v>
      </c>
      <c r="B343" s="8">
        <f t="shared" ca="1" si="25"/>
        <v>60</v>
      </c>
      <c r="C343" s="9">
        <f t="shared" ca="1" si="26"/>
        <v>45</v>
      </c>
      <c r="D343" s="9">
        <f t="shared" ca="1" si="27"/>
        <v>57</v>
      </c>
      <c r="E343" s="8">
        <f t="shared" ca="1" si="29"/>
        <v>45</v>
      </c>
      <c r="F343" s="29">
        <f t="shared" ca="1" si="28"/>
        <v>134475</v>
      </c>
    </row>
    <row r="344" spans="1:6" x14ac:dyDescent="0.25">
      <c r="A344" s="5">
        <v>343</v>
      </c>
      <c r="B344" s="8">
        <f t="shared" ca="1" si="25"/>
        <v>64</v>
      </c>
      <c r="C344" s="9">
        <f t="shared" ca="1" si="26"/>
        <v>67</v>
      </c>
      <c r="D344" s="9">
        <f t="shared" ca="1" si="27"/>
        <v>43</v>
      </c>
      <c r="E344" s="8">
        <f t="shared" ca="1" si="29"/>
        <v>43</v>
      </c>
      <c r="F344" s="29">
        <f t="shared" ca="1" si="28"/>
        <v>122985</v>
      </c>
    </row>
    <row r="345" spans="1:6" x14ac:dyDescent="0.25">
      <c r="A345" s="5">
        <v>344</v>
      </c>
      <c r="B345" s="8">
        <f t="shared" ca="1" si="25"/>
        <v>59</v>
      </c>
      <c r="C345" s="9">
        <f t="shared" ca="1" si="26"/>
        <v>67</v>
      </c>
      <c r="D345" s="9">
        <f t="shared" ca="1" si="27"/>
        <v>66</v>
      </c>
      <c r="E345" s="8">
        <f t="shared" ca="1" si="29"/>
        <v>59</v>
      </c>
      <c r="F345" s="29">
        <f t="shared" ca="1" si="28"/>
        <v>199520</v>
      </c>
    </row>
    <row r="346" spans="1:6" x14ac:dyDescent="0.25">
      <c r="A346" s="5">
        <v>345</v>
      </c>
      <c r="B346" s="8">
        <f t="shared" ca="1" si="25"/>
        <v>50</v>
      </c>
      <c r="C346" s="9">
        <f t="shared" ca="1" si="26"/>
        <v>48</v>
      </c>
      <c r="D346" s="9">
        <f t="shared" ca="1" si="27"/>
        <v>66</v>
      </c>
      <c r="E346" s="8">
        <f t="shared" ca="1" si="29"/>
        <v>48</v>
      </c>
      <c r="F346" s="29">
        <f t="shared" ca="1" si="28"/>
        <v>149450</v>
      </c>
    </row>
    <row r="347" spans="1:6" x14ac:dyDescent="0.25">
      <c r="A347" s="5">
        <v>346</v>
      </c>
      <c r="B347" s="8">
        <f t="shared" ca="1" si="25"/>
        <v>54</v>
      </c>
      <c r="C347" s="9">
        <f t="shared" ca="1" si="26"/>
        <v>72</v>
      </c>
      <c r="D347" s="9">
        <f t="shared" ca="1" si="27"/>
        <v>58</v>
      </c>
      <c r="E347" s="8">
        <f t="shared" ca="1" si="29"/>
        <v>54</v>
      </c>
      <c r="F347" s="29">
        <f t="shared" ca="1" si="28"/>
        <v>179520</v>
      </c>
    </row>
    <row r="348" spans="1:6" x14ac:dyDescent="0.25">
      <c r="A348" s="5">
        <v>347</v>
      </c>
      <c r="B348" s="8">
        <f t="shared" ca="1" si="25"/>
        <v>50</v>
      </c>
      <c r="C348" s="9">
        <f t="shared" ca="1" si="26"/>
        <v>65</v>
      </c>
      <c r="D348" s="9">
        <f t="shared" ca="1" si="27"/>
        <v>43</v>
      </c>
      <c r="E348" s="8">
        <f t="shared" ca="1" si="29"/>
        <v>43</v>
      </c>
      <c r="F348" s="29">
        <f t="shared" ca="1" si="28"/>
        <v>136355</v>
      </c>
    </row>
    <row r="349" spans="1:6" x14ac:dyDescent="0.25">
      <c r="A349" s="5">
        <v>348</v>
      </c>
      <c r="B349" s="8">
        <f t="shared" ca="1" si="25"/>
        <v>54</v>
      </c>
      <c r="C349" s="9">
        <f t="shared" ca="1" si="26"/>
        <v>71</v>
      </c>
      <c r="D349" s="9">
        <f t="shared" ca="1" si="27"/>
        <v>49</v>
      </c>
      <c r="E349" s="8">
        <f t="shared" ca="1" si="29"/>
        <v>49</v>
      </c>
      <c r="F349" s="29">
        <f t="shared" ca="1" si="28"/>
        <v>159705</v>
      </c>
    </row>
    <row r="350" spans="1:6" x14ac:dyDescent="0.25">
      <c r="A350" s="5">
        <v>349</v>
      </c>
      <c r="B350" s="8">
        <f t="shared" ca="1" si="25"/>
        <v>56</v>
      </c>
      <c r="C350" s="9">
        <f t="shared" ca="1" si="26"/>
        <v>62</v>
      </c>
      <c r="D350" s="9">
        <f t="shared" ca="1" si="27"/>
        <v>43</v>
      </c>
      <c r="E350" s="8">
        <f t="shared" ca="1" si="29"/>
        <v>43</v>
      </c>
      <c r="F350" s="29">
        <f t="shared" ca="1" si="28"/>
        <v>132785</v>
      </c>
    </row>
    <row r="351" spans="1:6" x14ac:dyDescent="0.25">
      <c r="A351" s="5">
        <v>350</v>
      </c>
      <c r="B351" s="8">
        <f t="shared" ca="1" si="25"/>
        <v>54</v>
      </c>
      <c r="C351" s="9">
        <f t="shared" ca="1" si="26"/>
        <v>61</v>
      </c>
      <c r="D351" s="9">
        <f t="shared" ca="1" si="27"/>
        <v>62</v>
      </c>
      <c r="E351" s="8">
        <f t="shared" ca="1" si="29"/>
        <v>54</v>
      </c>
      <c r="F351" s="29">
        <f t="shared" ca="1" si="28"/>
        <v>180880</v>
      </c>
    </row>
    <row r="352" spans="1:6" x14ac:dyDescent="0.25">
      <c r="A352" s="5">
        <v>351</v>
      </c>
      <c r="B352" s="8">
        <f t="shared" ca="1" si="25"/>
        <v>65</v>
      </c>
      <c r="C352" s="9">
        <f t="shared" ca="1" si="26"/>
        <v>57</v>
      </c>
      <c r="D352" s="9">
        <f t="shared" ca="1" si="27"/>
        <v>57</v>
      </c>
      <c r="E352" s="8">
        <f t="shared" ca="1" si="29"/>
        <v>57</v>
      </c>
      <c r="F352" s="29">
        <f t="shared" ca="1" si="28"/>
        <v>198200</v>
      </c>
    </row>
    <row r="353" spans="1:6" x14ac:dyDescent="0.25">
      <c r="A353" s="5">
        <v>352</v>
      </c>
      <c r="B353" s="8">
        <f t="shared" ca="1" si="25"/>
        <v>46</v>
      </c>
      <c r="C353" s="9">
        <f t="shared" ca="1" si="26"/>
        <v>72</v>
      </c>
      <c r="D353" s="9">
        <f t="shared" ca="1" si="27"/>
        <v>55</v>
      </c>
      <c r="E353" s="8">
        <f t="shared" ca="1" si="29"/>
        <v>46</v>
      </c>
      <c r="F353" s="29">
        <f t="shared" ca="1" si="28"/>
        <v>140240</v>
      </c>
    </row>
    <row r="354" spans="1:6" x14ac:dyDescent="0.25">
      <c r="A354" s="5">
        <v>353</v>
      </c>
      <c r="B354" s="8">
        <f t="shared" ca="1" si="25"/>
        <v>53</v>
      </c>
      <c r="C354" s="9">
        <f t="shared" ca="1" si="26"/>
        <v>64</v>
      </c>
      <c r="D354" s="9">
        <f t="shared" ca="1" si="27"/>
        <v>45</v>
      </c>
      <c r="E354" s="8">
        <f t="shared" ca="1" si="29"/>
        <v>45</v>
      </c>
      <c r="F354" s="29">
        <f t="shared" ca="1" si="28"/>
        <v>144360</v>
      </c>
    </row>
    <row r="355" spans="1:6" x14ac:dyDescent="0.25">
      <c r="A355" s="5">
        <v>354</v>
      </c>
      <c r="B355" s="8">
        <f t="shared" ca="1" si="25"/>
        <v>60</v>
      </c>
      <c r="C355" s="9">
        <f t="shared" ca="1" si="26"/>
        <v>45</v>
      </c>
      <c r="D355" s="9">
        <f t="shared" ca="1" si="27"/>
        <v>56</v>
      </c>
      <c r="E355" s="8">
        <f t="shared" ca="1" si="29"/>
        <v>45</v>
      </c>
      <c r="F355" s="29">
        <f t="shared" ca="1" si="28"/>
        <v>135675</v>
      </c>
    </row>
    <row r="356" spans="1:6" x14ac:dyDescent="0.25">
      <c r="A356" s="5">
        <v>355</v>
      </c>
      <c r="B356" s="8">
        <f t="shared" ca="1" si="25"/>
        <v>65</v>
      </c>
      <c r="C356" s="9">
        <f t="shared" ca="1" si="26"/>
        <v>62</v>
      </c>
      <c r="D356" s="9">
        <f t="shared" ca="1" si="27"/>
        <v>42</v>
      </c>
      <c r="E356" s="8">
        <f t="shared" ca="1" si="29"/>
        <v>42</v>
      </c>
      <c r="F356" s="29">
        <f t="shared" ca="1" si="28"/>
        <v>119875</v>
      </c>
    </row>
    <row r="357" spans="1:6" x14ac:dyDescent="0.25">
      <c r="A357" s="5">
        <v>356</v>
      </c>
      <c r="B357" s="8">
        <f t="shared" ca="1" si="25"/>
        <v>51</v>
      </c>
      <c r="C357" s="9">
        <f t="shared" ca="1" si="26"/>
        <v>53</v>
      </c>
      <c r="D357" s="9">
        <f t="shared" ca="1" si="27"/>
        <v>62</v>
      </c>
      <c r="E357" s="8">
        <f t="shared" ca="1" si="29"/>
        <v>51</v>
      </c>
      <c r="F357" s="29">
        <f t="shared" ca="1" si="28"/>
        <v>169280</v>
      </c>
    </row>
    <row r="358" spans="1:6" x14ac:dyDescent="0.25">
      <c r="A358" s="5">
        <v>357</v>
      </c>
      <c r="B358" s="8">
        <f t="shared" ca="1" si="25"/>
        <v>52</v>
      </c>
      <c r="C358" s="9">
        <f t="shared" ca="1" si="26"/>
        <v>69</v>
      </c>
      <c r="D358" s="9">
        <f t="shared" ca="1" si="27"/>
        <v>62</v>
      </c>
      <c r="E358" s="8">
        <f t="shared" ca="1" si="29"/>
        <v>52</v>
      </c>
      <c r="F358" s="29">
        <f t="shared" ca="1" si="28"/>
        <v>165680</v>
      </c>
    </row>
    <row r="359" spans="1:6" x14ac:dyDescent="0.25">
      <c r="A359" s="5">
        <v>358</v>
      </c>
      <c r="B359" s="8">
        <f t="shared" ca="1" si="25"/>
        <v>50</v>
      </c>
      <c r="C359" s="9">
        <f t="shared" ca="1" si="26"/>
        <v>71</v>
      </c>
      <c r="D359" s="9">
        <f t="shared" ca="1" si="27"/>
        <v>60</v>
      </c>
      <c r="E359" s="8">
        <f t="shared" ca="1" si="29"/>
        <v>50</v>
      </c>
      <c r="F359" s="29">
        <f t="shared" ca="1" si="28"/>
        <v>156240</v>
      </c>
    </row>
    <row r="360" spans="1:6" x14ac:dyDescent="0.25">
      <c r="A360" s="5">
        <v>359</v>
      </c>
      <c r="B360" s="8">
        <f t="shared" ca="1" si="25"/>
        <v>58</v>
      </c>
      <c r="C360" s="9">
        <f t="shared" ca="1" si="26"/>
        <v>50</v>
      </c>
      <c r="D360" s="9">
        <f t="shared" ca="1" si="27"/>
        <v>50</v>
      </c>
      <c r="E360" s="8">
        <f t="shared" ca="1" si="29"/>
        <v>50</v>
      </c>
      <c r="F360" s="29">
        <f t="shared" ca="1" si="28"/>
        <v>173000</v>
      </c>
    </row>
    <row r="361" spans="1:6" x14ac:dyDescent="0.25">
      <c r="A361" s="5">
        <v>360</v>
      </c>
      <c r="B361" s="8">
        <f t="shared" ca="1" si="25"/>
        <v>57</v>
      </c>
      <c r="C361" s="9">
        <f t="shared" ca="1" si="26"/>
        <v>53</v>
      </c>
      <c r="D361" s="9">
        <f t="shared" ca="1" si="27"/>
        <v>46</v>
      </c>
      <c r="E361" s="8">
        <f t="shared" ca="1" si="29"/>
        <v>46</v>
      </c>
      <c r="F361" s="29">
        <f t="shared" ca="1" si="28"/>
        <v>152055</v>
      </c>
    </row>
    <row r="362" spans="1:6" x14ac:dyDescent="0.25">
      <c r="A362" s="5">
        <v>361</v>
      </c>
      <c r="B362" s="8">
        <f t="shared" ca="1" si="25"/>
        <v>65</v>
      </c>
      <c r="C362" s="9">
        <f t="shared" ca="1" si="26"/>
        <v>61</v>
      </c>
      <c r="D362" s="9">
        <f t="shared" ca="1" si="27"/>
        <v>41</v>
      </c>
      <c r="E362" s="8">
        <f t="shared" ca="1" si="29"/>
        <v>41</v>
      </c>
      <c r="F362" s="29">
        <f t="shared" ca="1" si="28"/>
        <v>115400</v>
      </c>
    </row>
    <row r="363" spans="1:6" x14ac:dyDescent="0.25">
      <c r="A363" s="5">
        <v>362</v>
      </c>
      <c r="B363" s="8">
        <f t="shared" ca="1" si="25"/>
        <v>48</v>
      </c>
      <c r="C363" s="9">
        <f t="shared" ca="1" si="26"/>
        <v>45</v>
      </c>
      <c r="D363" s="9">
        <f t="shared" ca="1" si="27"/>
        <v>51</v>
      </c>
      <c r="E363" s="8">
        <f t="shared" ca="1" si="29"/>
        <v>45</v>
      </c>
      <c r="F363" s="29">
        <f t="shared" ca="1" si="28"/>
        <v>152175</v>
      </c>
    </row>
    <row r="364" spans="1:6" x14ac:dyDescent="0.25">
      <c r="A364" s="5">
        <v>363</v>
      </c>
      <c r="B364" s="8">
        <f t="shared" ca="1" si="25"/>
        <v>62</v>
      </c>
      <c r="C364" s="9">
        <f t="shared" ca="1" si="26"/>
        <v>66</v>
      </c>
      <c r="D364" s="9">
        <f t="shared" ca="1" si="27"/>
        <v>59</v>
      </c>
      <c r="E364" s="8">
        <f t="shared" ca="1" si="29"/>
        <v>59</v>
      </c>
      <c r="F364" s="29">
        <f t="shared" ca="1" si="28"/>
        <v>205855</v>
      </c>
    </row>
    <row r="365" spans="1:6" x14ac:dyDescent="0.25">
      <c r="A365" s="5">
        <v>364</v>
      </c>
      <c r="B365" s="8">
        <f t="shared" ca="1" si="25"/>
        <v>49</v>
      </c>
      <c r="C365" s="9">
        <f t="shared" ca="1" si="26"/>
        <v>69</v>
      </c>
      <c r="D365" s="9">
        <f t="shared" ca="1" si="27"/>
        <v>58</v>
      </c>
      <c r="E365" s="8">
        <f t="shared" ca="1" si="29"/>
        <v>49</v>
      </c>
      <c r="F365" s="29">
        <f t="shared" ca="1" si="28"/>
        <v>154400</v>
      </c>
    </row>
    <row r="366" spans="1:6" x14ac:dyDescent="0.25">
      <c r="A366" s="5">
        <v>365</v>
      </c>
      <c r="B366" s="8">
        <f t="shared" ca="1" si="25"/>
        <v>65</v>
      </c>
      <c r="C366" s="9">
        <f t="shared" ca="1" si="26"/>
        <v>65</v>
      </c>
      <c r="D366" s="9">
        <f t="shared" ca="1" si="27"/>
        <v>44</v>
      </c>
      <c r="E366" s="8">
        <f t="shared" ca="1" si="29"/>
        <v>44</v>
      </c>
      <c r="F366" s="29">
        <f t="shared" ca="1" si="28"/>
        <v>128265</v>
      </c>
    </row>
    <row r="367" spans="1:6" x14ac:dyDescent="0.25">
      <c r="A367" s="5">
        <v>366</v>
      </c>
      <c r="B367" s="8">
        <f t="shared" ca="1" si="25"/>
        <v>63</v>
      </c>
      <c r="C367" s="9">
        <f t="shared" ca="1" si="26"/>
        <v>63</v>
      </c>
      <c r="D367" s="9">
        <f t="shared" ca="1" si="27"/>
        <v>41</v>
      </c>
      <c r="E367" s="8">
        <f t="shared" ca="1" si="29"/>
        <v>41</v>
      </c>
      <c r="F367" s="29">
        <f t="shared" ca="1" si="28"/>
        <v>116030</v>
      </c>
    </row>
    <row r="368" spans="1:6" x14ac:dyDescent="0.25">
      <c r="A368" s="5">
        <v>367</v>
      </c>
      <c r="B368" s="8">
        <f t="shared" ca="1" si="25"/>
        <v>58</v>
      </c>
      <c r="C368" s="9">
        <f t="shared" ca="1" si="26"/>
        <v>50</v>
      </c>
      <c r="D368" s="9">
        <f t="shared" ca="1" si="27"/>
        <v>58</v>
      </c>
      <c r="E368" s="8">
        <f t="shared" ca="1" si="29"/>
        <v>50</v>
      </c>
      <c r="F368" s="29">
        <f t="shared" ca="1" si="28"/>
        <v>163400</v>
      </c>
    </row>
    <row r="369" spans="1:6" x14ac:dyDescent="0.25">
      <c r="A369" s="5">
        <v>368</v>
      </c>
      <c r="B369" s="8">
        <f t="shared" ca="1" si="25"/>
        <v>48</v>
      </c>
      <c r="C369" s="9">
        <f t="shared" ca="1" si="26"/>
        <v>64</v>
      </c>
      <c r="D369" s="9">
        <f t="shared" ca="1" si="27"/>
        <v>56</v>
      </c>
      <c r="E369" s="8">
        <f t="shared" ca="1" si="29"/>
        <v>48</v>
      </c>
      <c r="F369" s="29">
        <f t="shared" ca="1" si="28"/>
        <v>154240</v>
      </c>
    </row>
    <row r="370" spans="1:6" x14ac:dyDescent="0.25">
      <c r="A370" s="5">
        <v>369</v>
      </c>
      <c r="B370" s="8">
        <f t="shared" ca="1" si="25"/>
        <v>59</v>
      </c>
      <c r="C370" s="9">
        <f t="shared" ca="1" si="26"/>
        <v>58</v>
      </c>
      <c r="D370" s="9">
        <f t="shared" ca="1" si="27"/>
        <v>68</v>
      </c>
      <c r="E370" s="8">
        <f t="shared" ca="1" si="29"/>
        <v>58</v>
      </c>
      <c r="F370" s="29">
        <f t="shared" ca="1" si="28"/>
        <v>195925</v>
      </c>
    </row>
    <row r="371" spans="1:6" x14ac:dyDescent="0.25">
      <c r="A371" s="5">
        <v>370</v>
      </c>
      <c r="B371" s="8">
        <f t="shared" ca="1" si="25"/>
        <v>47</v>
      </c>
      <c r="C371" s="9">
        <f t="shared" ca="1" si="26"/>
        <v>43</v>
      </c>
      <c r="D371" s="9">
        <f t="shared" ca="1" si="27"/>
        <v>61</v>
      </c>
      <c r="E371" s="8">
        <f t="shared" ca="1" si="29"/>
        <v>43</v>
      </c>
      <c r="F371" s="29">
        <f t="shared" ca="1" si="28"/>
        <v>129700</v>
      </c>
    </row>
    <row r="372" spans="1:6" x14ac:dyDescent="0.25">
      <c r="A372" s="5">
        <v>371</v>
      </c>
      <c r="B372" s="8">
        <f t="shared" ca="1" si="25"/>
        <v>65</v>
      </c>
      <c r="C372" s="9">
        <f t="shared" ca="1" si="26"/>
        <v>44</v>
      </c>
      <c r="D372" s="9">
        <f t="shared" ca="1" si="27"/>
        <v>66</v>
      </c>
      <c r="E372" s="8">
        <f t="shared" ca="1" si="29"/>
        <v>44</v>
      </c>
      <c r="F372" s="29">
        <f t="shared" ca="1" si="28"/>
        <v>113625</v>
      </c>
    </row>
    <row r="373" spans="1:6" x14ac:dyDescent="0.25">
      <c r="A373" s="5">
        <v>372</v>
      </c>
      <c r="B373" s="8">
        <f t="shared" ca="1" si="25"/>
        <v>64</v>
      </c>
      <c r="C373" s="9">
        <f t="shared" ca="1" si="26"/>
        <v>69</v>
      </c>
      <c r="D373" s="9">
        <f t="shared" ca="1" si="27"/>
        <v>67</v>
      </c>
      <c r="E373" s="8">
        <f t="shared" ca="1" si="29"/>
        <v>64</v>
      </c>
      <c r="F373" s="29">
        <f t="shared" ca="1" si="28"/>
        <v>224000</v>
      </c>
    </row>
    <row r="374" spans="1:6" x14ac:dyDescent="0.25">
      <c r="A374" s="5">
        <v>373</v>
      </c>
      <c r="B374" s="8">
        <f t="shared" ca="1" si="25"/>
        <v>60</v>
      </c>
      <c r="C374" s="9">
        <f t="shared" ca="1" si="26"/>
        <v>53</v>
      </c>
      <c r="D374" s="9">
        <f t="shared" ca="1" si="27"/>
        <v>41</v>
      </c>
      <c r="E374" s="8">
        <f t="shared" ca="1" si="29"/>
        <v>41</v>
      </c>
      <c r="F374" s="29">
        <f t="shared" ca="1" si="28"/>
        <v>124255</v>
      </c>
    </row>
    <row r="375" spans="1:6" x14ac:dyDescent="0.25">
      <c r="A375" s="5">
        <v>374</v>
      </c>
      <c r="B375" s="8">
        <f t="shared" ca="1" si="25"/>
        <v>64</v>
      </c>
      <c r="C375" s="9">
        <f t="shared" ca="1" si="26"/>
        <v>64</v>
      </c>
      <c r="D375" s="9">
        <f t="shared" ca="1" si="27"/>
        <v>48</v>
      </c>
      <c r="E375" s="8">
        <f t="shared" ca="1" si="29"/>
        <v>48</v>
      </c>
      <c r="F375" s="29">
        <f t="shared" ca="1" si="28"/>
        <v>149840</v>
      </c>
    </row>
    <row r="376" spans="1:6" x14ac:dyDescent="0.25">
      <c r="A376" s="5">
        <v>375</v>
      </c>
      <c r="B376" s="8">
        <f t="shared" ca="1" si="25"/>
        <v>60</v>
      </c>
      <c r="C376" s="9">
        <f t="shared" ca="1" si="26"/>
        <v>44</v>
      </c>
      <c r="D376" s="9">
        <f t="shared" ca="1" si="27"/>
        <v>64</v>
      </c>
      <c r="E376" s="8">
        <f t="shared" ca="1" si="29"/>
        <v>44</v>
      </c>
      <c r="F376" s="29">
        <f t="shared" ca="1" si="28"/>
        <v>120400</v>
      </c>
    </row>
    <row r="377" spans="1:6" x14ac:dyDescent="0.25">
      <c r="A377" s="5">
        <v>376</v>
      </c>
      <c r="B377" s="8">
        <f t="shared" ca="1" si="25"/>
        <v>55</v>
      </c>
      <c r="C377" s="9">
        <f t="shared" ca="1" si="26"/>
        <v>72</v>
      </c>
      <c r="D377" s="9">
        <f t="shared" ca="1" si="27"/>
        <v>46</v>
      </c>
      <c r="E377" s="8">
        <f t="shared" ca="1" si="29"/>
        <v>46</v>
      </c>
      <c r="F377" s="29">
        <f t="shared" ca="1" si="28"/>
        <v>143165</v>
      </c>
    </row>
    <row r="378" spans="1:6" x14ac:dyDescent="0.25">
      <c r="A378" s="5">
        <v>377</v>
      </c>
      <c r="B378" s="8">
        <f t="shared" ca="1" si="25"/>
        <v>56</v>
      </c>
      <c r="C378" s="9">
        <f t="shared" ca="1" si="26"/>
        <v>58</v>
      </c>
      <c r="D378" s="9">
        <f t="shared" ca="1" si="27"/>
        <v>61</v>
      </c>
      <c r="E378" s="8">
        <f t="shared" ca="1" si="29"/>
        <v>56</v>
      </c>
      <c r="F378" s="29">
        <f t="shared" ca="1" si="28"/>
        <v>194480</v>
      </c>
    </row>
    <row r="379" spans="1:6" x14ac:dyDescent="0.25">
      <c r="A379" s="5">
        <v>378</v>
      </c>
      <c r="B379" s="8">
        <f t="shared" ca="1" si="25"/>
        <v>60</v>
      </c>
      <c r="C379" s="9">
        <f t="shared" ca="1" si="26"/>
        <v>64</v>
      </c>
      <c r="D379" s="9">
        <f t="shared" ca="1" si="27"/>
        <v>55</v>
      </c>
      <c r="E379" s="8">
        <f t="shared" ca="1" si="29"/>
        <v>55</v>
      </c>
      <c r="F379" s="29">
        <f t="shared" ca="1" si="28"/>
        <v>188585</v>
      </c>
    </row>
    <row r="380" spans="1:6" x14ac:dyDescent="0.25">
      <c r="A380" s="5">
        <v>379</v>
      </c>
      <c r="B380" s="8">
        <f t="shared" ca="1" si="25"/>
        <v>45</v>
      </c>
      <c r="C380" s="9">
        <f t="shared" ca="1" si="26"/>
        <v>52</v>
      </c>
      <c r="D380" s="9">
        <f t="shared" ca="1" si="27"/>
        <v>52</v>
      </c>
      <c r="E380" s="8">
        <f t="shared" ca="1" si="29"/>
        <v>45</v>
      </c>
      <c r="F380" s="29">
        <f t="shared" ca="1" si="28"/>
        <v>149680</v>
      </c>
    </row>
    <row r="381" spans="1:6" x14ac:dyDescent="0.25">
      <c r="A381" s="5">
        <v>380</v>
      </c>
      <c r="B381" s="8">
        <f t="shared" ca="1" si="25"/>
        <v>49</v>
      </c>
      <c r="C381" s="9">
        <f t="shared" ca="1" si="26"/>
        <v>56</v>
      </c>
      <c r="D381" s="9">
        <f t="shared" ca="1" si="27"/>
        <v>51</v>
      </c>
      <c r="E381" s="8">
        <f t="shared" ca="1" si="29"/>
        <v>49</v>
      </c>
      <c r="F381" s="29">
        <f t="shared" ca="1" si="28"/>
        <v>170080</v>
      </c>
    </row>
    <row r="382" spans="1:6" x14ac:dyDescent="0.25">
      <c r="A382" s="5">
        <v>381</v>
      </c>
      <c r="B382" s="8">
        <f t="shared" ca="1" si="25"/>
        <v>55</v>
      </c>
      <c r="C382" s="9">
        <f t="shared" ca="1" si="26"/>
        <v>69</v>
      </c>
      <c r="D382" s="9">
        <f t="shared" ca="1" si="27"/>
        <v>48</v>
      </c>
      <c r="E382" s="8">
        <f t="shared" ca="1" si="29"/>
        <v>48</v>
      </c>
      <c r="F382" s="29">
        <f t="shared" ca="1" si="28"/>
        <v>154915</v>
      </c>
    </row>
    <row r="383" spans="1:6" x14ac:dyDescent="0.25">
      <c r="A383" s="5">
        <v>382</v>
      </c>
      <c r="B383" s="8">
        <f t="shared" ca="1" si="25"/>
        <v>58</v>
      </c>
      <c r="C383" s="9">
        <f t="shared" ca="1" si="26"/>
        <v>52</v>
      </c>
      <c r="D383" s="9">
        <f t="shared" ca="1" si="27"/>
        <v>59</v>
      </c>
      <c r="E383" s="8">
        <f t="shared" ca="1" si="29"/>
        <v>52</v>
      </c>
      <c r="F383" s="29">
        <f t="shared" ca="1" si="28"/>
        <v>173550</v>
      </c>
    </row>
    <row r="384" spans="1:6" x14ac:dyDescent="0.25">
      <c r="A384" s="5">
        <v>383</v>
      </c>
      <c r="B384" s="8">
        <f t="shared" ca="1" si="25"/>
        <v>53</v>
      </c>
      <c r="C384" s="9">
        <f t="shared" ca="1" si="26"/>
        <v>70</v>
      </c>
      <c r="D384" s="9">
        <f t="shared" ca="1" si="27"/>
        <v>53</v>
      </c>
      <c r="E384" s="8">
        <f t="shared" ca="1" si="29"/>
        <v>53</v>
      </c>
      <c r="F384" s="29">
        <f t="shared" ca="1" si="28"/>
        <v>181280</v>
      </c>
    </row>
    <row r="385" spans="1:6" x14ac:dyDescent="0.25">
      <c r="A385" s="5">
        <v>384</v>
      </c>
      <c r="B385" s="8">
        <f t="shared" ca="1" si="25"/>
        <v>46</v>
      </c>
      <c r="C385" s="9">
        <f t="shared" ca="1" si="26"/>
        <v>66</v>
      </c>
      <c r="D385" s="9">
        <f t="shared" ca="1" si="27"/>
        <v>51</v>
      </c>
      <c r="E385" s="8">
        <f t="shared" ca="1" si="29"/>
        <v>46</v>
      </c>
      <c r="F385" s="29">
        <f t="shared" ca="1" si="28"/>
        <v>148400</v>
      </c>
    </row>
    <row r="386" spans="1:6" x14ac:dyDescent="0.25">
      <c r="A386" s="5">
        <v>385</v>
      </c>
      <c r="B386" s="8">
        <f t="shared" ref="B386:B449" ca="1" si="30">AMin+ROUND(RAND()*(AMax-AMin+1)-0.5,0)</f>
        <v>59</v>
      </c>
      <c r="C386" s="9">
        <f t="shared" ref="C386:C449" ca="1" si="31">BMin+ROUND(RAND()*(BMax-BMin+1)-0.5,0)</f>
        <v>42</v>
      </c>
      <c r="D386" s="9">
        <f t="shared" ref="D386:D449" ca="1" si="32">CMin+ROUND(RAND()*(CMax-CMin+1)-0.5,0)</f>
        <v>60</v>
      </c>
      <c r="E386" s="8">
        <f t="shared" ca="1" si="29"/>
        <v>42</v>
      </c>
      <c r="F386" s="29">
        <f t="shared" ref="F386:F449" ca="1" si="33">RevU*E386-CtA*MAX(B386-E386,0)-CtB*MAX(C386-E386,0)-CtC*MAX(D386-E386,0)</f>
        <v>114725</v>
      </c>
    </row>
    <row r="387" spans="1:6" x14ac:dyDescent="0.25">
      <c r="A387" s="5">
        <v>386</v>
      </c>
      <c r="B387" s="8">
        <f t="shared" ca="1" si="30"/>
        <v>60</v>
      </c>
      <c r="C387" s="9">
        <f t="shared" ca="1" si="31"/>
        <v>56</v>
      </c>
      <c r="D387" s="9">
        <f t="shared" ca="1" si="32"/>
        <v>40</v>
      </c>
      <c r="E387" s="8">
        <f t="shared" ref="E387:E450" ca="1" si="34">MIN(B387,C387,D387)</f>
        <v>40</v>
      </c>
      <c r="F387" s="29">
        <f t="shared" ca="1" si="33"/>
        <v>117540</v>
      </c>
    </row>
    <row r="388" spans="1:6" x14ac:dyDescent="0.25">
      <c r="A388" s="5">
        <v>387</v>
      </c>
      <c r="B388" s="8">
        <f t="shared" ca="1" si="30"/>
        <v>49</v>
      </c>
      <c r="C388" s="9">
        <f t="shared" ca="1" si="31"/>
        <v>58</v>
      </c>
      <c r="D388" s="9">
        <f t="shared" ca="1" si="32"/>
        <v>62</v>
      </c>
      <c r="E388" s="8">
        <f t="shared" ca="1" si="34"/>
        <v>49</v>
      </c>
      <c r="F388" s="29">
        <f t="shared" ca="1" si="33"/>
        <v>155760</v>
      </c>
    </row>
    <row r="389" spans="1:6" x14ac:dyDescent="0.25">
      <c r="A389" s="5">
        <v>388</v>
      </c>
      <c r="B389" s="8">
        <f t="shared" ca="1" si="30"/>
        <v>60</v>
      </c>
      <c r="C389" s="9">
        <f t="shared" ca="1" si="31"/>
        <v>59</v>
      </c>
      <c r="D389" s="9">
        <f t="shared" ca="1" si="32"/>
        <v>49</v>
      </c>
      <c r="E389" s="8">
        <f t="shared" ca="1" si="34"/>
        <v>49</v>
      </c>
      <c r="F389" s="29">
        <f t="shared" ca="1" si="33"/>
        <v>161175</v>
      </c>
    </row>
    <row r="390" spans="1:6" x14ac:dyDescent="0.25">
      <c r="A390" s="5">
        <v>389</v>
      </c>
      <c r="B390" s="8">
        <f t="shared" ca="1" si="30"/>
        <v>48</v>
      </c>
      <c r="C390" s="9">
        <f t="shared" ca="1" si="31"/>
        <v>67</v>
      </c>
      <c r="D390" s="9">
        <f t="shared" ca="1" si="32"/>
        <v>63</v>
      </c>
      <c r="E390" s="8">
        <f t="shared" ca="1" si="34"/>
        <v>48</v>
      </c>
      <c r="F390" s="29">
        <f t="shared" ca="1" si="33"/>
        <v>144160</v>
      </c>
    </row>
    <row r="391" spans="1:6" x14ac:dyDescent="0.25">
      <c r="A391" s="5">
        <v>390</v>
      </c>
      <c r="B391" s="8">
        <f t="shared" ca="1" si="30"/>
        <v>52</v>
      </c>
      <c r="C391" s="9">
        <f t="shared" ca="1" si="31"/>
        <v>60</v>
      </c>
      <c r="D391" s="9">
        <f t="shared" ca="1" si="32"/>
        <v>50</v>
      </c>
      <c r="E391" s="8">
        <f t="shared" ca="1" si="34"/>
        <v>50</v>
      </c>
      <c r="F391" s="29">
        <f t="shared" ca="1" si="33"/>
        <v>172650</v>
      </c>
    </row>
    <row r="392" spans="1:6" x14ac:dyDescent="0.25">
      <c r="A392" s="5">
        <v>391</v>
      </c>
      <c r="B392" s="8">
        <f t="shared" ca="1" si="30"/>
        <v>49</v>
      </c>
      <c r="C392" s="9">
        <f t="shared" ca="1" si="31"/>
        <v>56</v>
      </c>
      <c r="D392" s="9">
        <f t="shared" ca="1" si="32"/>
        <v>66</v>
      </c>
      <c r="E392" s="8">
        <f t="shared" ca="1" si="34"/>
        <v>49</v>
      </c>
      <c r="F392" s="29">
        <f t="shared" ca="1" si="33"/>
        <v>152080</v>
      </c>
    </row>
    <row r="393" spans="1:6" x14ac:dyDescent="0.25">
      <c r="A393" s="5">
        <v>392</v>
      </c>
      <c r="B393" s="8">
        <f t="shared" ca="1" si="30"/>
        <v>64</v>
      </c>
      <c r="C393" s="9">
        <f t="shared" ca="1" si="31"/>
        <v>47</v>
      </c>
      <c r="D393" s="9">
        <f t="shared" ca="1" si="32"/>
        <v>50</v>
      </c>
      <c r="E393" s="8">
        <f t="shared" ca="1" si="34"/>
        <v>47</v>
      </c>
      <c r="F393" s="29">
        <f t="shared" ca="1" si="33"/>
        <v>150725</v>
      </c>
    </row>
    <row r="394" spans="1:6" x14ac:dyDescent="0.25">
      <c r="A394" s="5">
        <v>393</v>
      </c>
      <c r="B394" s="8">
        <f t="shared" ca="1" si="30"/>
        <v>61</v>
      </c>
      <c r="C394" s="9">
        <f t="shared" ca="1" si="31"/>
        <v>42</v>
      </c>
      <c r="D394" s="9">
        <f t="shared" ca="1" si="32"/>
        <v>50</v>
      </c>
      <c r="E394" s="8">
        <f t="shared" ca="1" si="34"/>
        <v>42</v>
      </c>
      <c r="F394" s="29">
        <f t="shared" ca="1" si="33"/>
        <v>124975</v>
      </c>
    </row>
    <row r="395" spans="1:6" x14ac:dyDescent="0.25">
      <c r="A395" s="5">
        <v>394</v>
      </c>
      <c r="B395" s="8">
        <f t="shared" ca="1" si="30"/>
        <v>55</v>
      </c>
      <c r="C395" s="9">
        <f t="shared" ca="1" si="31"/>
        <v>61</v>
      </c>
      <c r="D395" s="9">
        <f t="shared" ca="1" si="32"/>
        <v>49</v>
      </c>
      <c r="E395" s="8">
        <f t="shared" ca="1" si="34"/>
        <v>49</v>
      </c>
      <c r="F395" s="29">
        <f t="shared" ca="1" si="33"/>
        <v>164430</v>
      </c>
    </row>
    <row r="396" spans="1:6" x14ac:dyDescent="0.25">
      <c r="A396" s="5">
        <v>395</v>
      </c>
      <c r="B396" s="8">
        <f t="shared" ca="1" si="30"/>
        <v>48</v>
      </c>
      <c r="C396" s="9">
        <f t="shared" ca="1" si="31"/>
        <v>44</v>
      </c>
      <c r="D396" s="9">
        <f t="shared" ca="1" si="32"/>
        <v>63</v>
      </c>
      <c r="E396" s="8">
        <f t="shared" ca="1" si="34"/>
        <v>44</v>
      </c>
      <c r="F396" s="29">
        <f t="shared" ca="1" si="33"/>
        <v>132100</v>
      </c>
    </row>
    <row r="397" spans="1:6" x14ac:dyDescent="0.25">
      <c r="A397" s="5">
        <v>396</v>
      </c>
      <c r="B397" s="8">
        <f t="shared" ca="1" si="30"/>
        <v>50</v>
      </c>
      <c r="C397" s="9">
        <f t="shared" ca="1" si="31"/>
        <v>46</v>
      </c>
      <c r="D397" s="9">
        <f t="shared" ca="1" si="32"/>
        <v>60</v>
      </c>
      <c r="E397" s="8">
        <f t="shared" ca="1" si="34"/>
        <v>46</v>
      </c>
      <c r="F397" s="29">
        <f t="shared" ca="1" si="33"/>
        <v>145300</v>
      </c>
    </row>
    <row r="398" spans="1:6" x14ac:dyDescent="0.25">
      <c r="A398" s="5">
        <v>397</v>
      </c>
      <c r="B398" s="8">
        <f t="shared" ca="1" si="30"/>
        <v>51</v>
      </c>
      <c r="C398" s="9">
        <f t="shared" ca="1" si="31"/>
        <v>45</v>
      </c>
      <c r="D398" s="9">
        <f t="shared" ca="1" si="32"/>
        <v>64</v>
      </c>
      <c r="E398" s="8">
        <f t="shared" ca="1" si="34"/>
        <v>45</v>
      </c>
      <c r="F398" s="29">
        <f t="shared" ca="1" si="33"/>
        <v>133950</v>
      </c>
    </row>
    <row r="399" spans="1:6" x14ac:dyDescent="0.25">
      <c r="A399" s="5">
        <v>398</v>
      </c>
      <c r="B399" s="8">
        <f t="shared" ca="1" si="30"/>
        <v>62</v>
      </c>
      <c r="C399" s="9">
        <f t="shared" ca="1" si="31"/>
        <v>55</v>
      </c>
      <c r="D399" s="9">
        <f t="shared" ca="1" si="32"/>
        <v>64</v>
      </c>
      <c r="E399" s="8">
        <f t="shared" ca="1" si="34"/>
        <v>55</v>
      </c>
      <c r="F399" s="29">
        <f t="shared" ca="1" si="33"/>
        <v>181075</v>
      </c>
    </row>
    <row r="400" spans="1:6" x14ac:dyDescent="0.25">
      <c r="A400" s="5">
        <v>399</v>
      </c>
      <c r="B400" s="8">
        <f t="shared" ca="1" si="30"/>
        <v>49</v>
      </c>
      <c r="C400" s="9">
        <f t="shared" ca="1" si="31"/>
        <v>46</v>
      </c>
      <c r="D400" s="9">
        <f t="shared" ca="1" si="32"/>
        <v>48</v>
      </c>
      <c r="E400" s="8">
        <f t="shared" ca="1" si="34"/>
        <v>46</v>
      </c>
      <c r="F400" s="29">
        <f t="shared" ca="1" si="33"/>
        <v>160575</v>
      </c>
    </row>
    <row r="401" spans="1:6" x14ac:dyDescent="0.25">
      <c r="A401" s="5">
        <v>400</v>
      </c>
      <c r="B401" s="8">
        <f t="shared" ca="1" si="30"/>
        <v>62</v>
      </c>
      <c r="C401" s="9">
        <f t="shared" ca="1" si="31"/>
        <v>65</v>
      </c>
      <c r="D401" s="9">
        <f t="shared" ca="1" si="32"/>
        <v>49</v>
      </c>
      <c r="E401" s="8">
        <f t="shared" ca="1" si="34"/>
        <v>49</v>
      </c>
      <c r="F401" s="29">
        <f t="shared" ca="1" si="33"/>
        <v>156065</v>
      </c>
    </row>
    <row r="402" spans="1:6" x14ac:dyDescent="0.25">
      <c r="A402" s="5">
        <v>401</v>
      </c>
      <c r="B402" s="8">
        <f t="shared" ca="1" si="30"/>
        <v>64</v>
      </c>
      <c r="C402" s="9">
        <f t="shared" ca="1" si="31"/>
        <v>59</v>
      </c>
      <c r="D402" s="9">
        <f t="shared" ca="1" si="32"/>
        <v>58</v>
      </c>
      <c r="E402" s="8">
        <f t="shared" ca="1" si="34"/>
        <v>58</v>
      </c>
      <c r="F402" s="29">
        <f t="shared" ca="1" si="33"/>
        <v>202990</v>
      </c>
    </row>
    <row r="403" spans="1:6" x14ac:dyDescent="0.25">
      <c r="A403" s="5">
        <v>402</v>
      </c>
      <c r="B403" s="8">
        <f t="shared" ca="1" si="30"/>
        <v>50</v>
      </c>
      <c r="C403" s="9">
        <f t="shared" ca="1" si="31"/>
        <v>56</v>
      </c>
      <c r="D403" s="9">
        <f t="shared" ca="1" si="32"/>
        <v>68</v>
      </c>
      <c r="E403" s="8">
        <f t="shared" ca="1" si="34"/>
        <v>50</v>
      </c>
      <c r="F403" s="29">
        <f t="shared" ca="1" si="33"/>
        <v>155040</v>
      </c>
    </row>
    <row r="404" spans="1:6" x14ac:dyDescent="0.25">
      <c r="A404" s="5">
        <v>403</v>
      </c>
      <c r="B404" s="8">
        <f t="shared" ca="1" si="30"/>
        <v>55</v>
      </c>
      <c r="C404" s="9">
        <f t="shared" ca="1" si="31"/>
        <v>71</v>
      </c>
      <c r="D404" s="9">
        <f t="shared" ca="1" si="32"/>
        <v>53</v>
      </c>
      <c r="E404" s="8">
        <f t="shared" ca="1" si="34"/>
        <v>53</v>
      </c>
      <c r="F404" s="29">
        <f t="shared" ca="1" si="33"/>
        <v>178970</v>
      </c>
    </row>
    <row r="405" spans="1:6" x14ac:dyDescent="0.25">
      <c r="A405" s="5">
        <v>404</v>
      </c>
      <c r="B405" s="8">
        <f t="shared" ca="1" si="30"/>
        <v>57</v>
      </c>
      <c r="C405" s="9">
        <f t="shared" ca="1" si="31"/>
        <v>69</v>
      </c>
      <c r="D405" s="9">
        <f t="shared" ca="1" si="32"/>
        <v>51</v>
      </c>
      <c r="E405" s="8">
        <f t="shared" ca="1" si="34"/>
        <v>51</v>
      </c>
      <c r="F405" s="29">
        <f t="shared" ca="1" si="33"/>
        <v>168270</v>
      </c>
    </row>
    <row r="406" spans="1:6" x14ac:dyDescent="0.25">
      <c r="A406" s="5">
        <v>405</v>
      </c>
      <c r="B406" s="8">
        <f t="shared" ca="1" si="30"/>
        <v>57</v>
      </c>
      <c r="C406" s="9">
        <f t="shared" ca="1" si="31"/>
        <v>67</v>
      </c>
      <c r="D406" s="9">
        <f t="shared" ca="1" si="32"/>
        <v>68</v>
      </c>
      <c r="E406" s="8">
        <f t="shared" ca="1" si="34"/>
        <v>57</v>
      </c>
      <c r="F406" s="29">
        <f t="shared" ca="1" si="33"/>
        <v>186400</v>
      </c>
    </row>
    <row r="407" spans="1:6" x14ac:dyDescent="0.25">
      <c r="A407" s="5">
        <v>406</v>
      </c>
      <c r="B407" s="8">
        <f t="shared" ca="1" si="30"/>
        <v>64</v>
      </c>
      <c r="C407" s="9">
        <f t="shared" ca="1" si="31"/>
        <v>68</v>
      </c>
      <c r="D407" s="9">
        <f t="shared" ca="1" si="32"/>
        <v>63</v>
      </c>
      <c r="E407" s="8">
        <f t="shared" ca="1" si="34"/>
        <v>63</v>
      </c>
      <c r="F407" s="29">
        <f t="shared" ca="1" si="33"/>
        <v>223125</v>
      </c>
    </row>
    <row r="408" spans="1:6" x14ac:dyDescent="0.25">
      <c r="A408" s="5">
        <v>407</v>
      </c>
      <c r="B408" s="8">
        <f t="shared" ca="1" si="30"/>
        <v>57</v>
      </c>
      <c r="C408" s="9">
        <f t="shared" ca="1" si="31"/>
        <v>67</v>
      </c>
      <c r="D408" s="9">
        <f t="shared" ca="1" si="32"/>
        <v>40</v>
      </c>
      <c r="E408" s="8">
        <f t="shared" ca="1" si="34"/>
        <v>40</v>
      </c>
      <c r="F408" s="29">
        <f t="shared" ca="1" si="33"/>
        <v>114005</v>
      </c>
    </row>
    <row r="409" spans="1:6" x14ac:dyDescent="0.25">
      <c r="A409" s="5">
        <v>408</v>
      </c>
      <c r="B409" s="8">
        <f t="shared" ca="1" si="30"/>
        <v>62</v>
      </c>
      <c r="C409" s="9">
        <f t="shared" ca="1" si="31"/>
        <v>49</v>
      </c>
      <c r="D409" s="9">
        <f t="shared" ca="1" si="32"/>
        <v>66</v>
      </c>
      <c r="E409" s="8">
        <f t="shared" ca="1" si="34"/>
        <v>49</v>
      </c>
      <c r="F409" s="29">
        <f t="shared" ca="1" si="33"/>
        <v>144625</v>
      </c>
    </row>
    <row r="410" spans="1:6" x14ac:dyDescent="0.25">
      <c r="A410" s="5">
        <v>409</v>
      </c>
      <c r="B410" s="8">
        <f t="shared" ca="1" si="30"/>
        <v>48</v>
      </c>
      <c r="C410" s="9">
        <f t="shared" ca="1" si="31"/>
        <v>51</v>
      </c>
      <c r="D410" s="9">
        <f t="shared" ca="1" si="32"/>
        <v>52</v>
      </c>
      <c r="E410" s="8">
        <f t="shared" ca="1" si="34"/>
        <v>48</v>
      </c>
      <c r="F410" s="29">
        <f t="shared" ca="1" si="33"/>
        <v>166320</v>
      </c>
    </row>
    <row r="411" spans="1:6" x14ac:dyDescent="0.25">
      <c r="A411" s="5">
        <v>410</v>
      </c>
      <c r="B411" s="8">
        <f t="shared" ca="1" si="30"/>
        <v>57</v>
      </c>
      <c r="C411" s="9">
        <f t="shared" ca="1" si="31"/>
        <v>49</v>
      </c>
      <c r="D411" s="9">
        <f t="shared" ca="1" si="32"/>
        <v>47</v>
      </c>
      <c r="E411" s="8">
        <f t="shared" ca="1" si="34"/>
        <v>47</v>
      </c>
      <c r="F411" s="29">
        <f t="shared" ca="1" si="33"/>
        <v>159330</v>
      </c>
    </row>
    <row r="412" spans="1:6" x14ac:dyDescent="0.25">
      <c r="A412" s="5">
        <v>411</v>
      </c>
      <c r="B412" s="8">
        <f t="shared" ca="1" si="30"/>
        <v>52</v>
      </c>
      <c r="C412" s="9">
        <f t="shared" ca="1" si="31"/>
        <v>51</v>
      </c>
      <c r="D412" s="9">
        <f t="shared" ca="1" si="32"/>
        <v>41</v>
      </c>
      <c r="E412" s="8">
        <f t="shared" ca="1" si="34"/>
        <v>41</v>
      </c>
      <c r="F412" s="29">
        <f t="shared" ca="1" si="33"/>
        <v>132375</v>
      </c>
    </row>
    <row r="413" spans="1:6" x14ac:dyDescent="0.25">
      <c r="A413" s="5">
        <v>412</v>
      </c>
      <c r="B413" s="8">
        <f t="shared" ca="1" si="30"/>
        <v>57</v>
      </c>
      <c r="C413" s="9">
        <f t="shared" ca="1" si="31"/>
        <v>64</v>
      </c>
      <c r="D413" s="9">
        <f t="shared" ca="1" si="32"/>
        <v>54</v>
      </c>
      <c r="E413" s="8">
        <f t="shared" ca="1" si="34"/>
        <v>54</v>
      </c>
      <c r="F413" s="29">
        <f t="shared" ca="1" si="33"/>
        <v>186175</v>
      </c>
    </row>
    <row r="414" spans="1:6" x14ac:dyDescent="0.25">
      <c r="A414" s="5">
        <v>413</v>
      </c>
      <c r="B414" s="8">
        <f t="shared" ca="1" si="30"/>
        <v>47</v>
      </c>
      <c r="C414" s="9">
        <f t="shared" ca="1" si="31"/>
        <v>50</v>
      </c>
      <c r="D414" s="9">
        <f t="shared" ca="1" si="32"/>
        <v>42</v>
      </c>
      <c r="E414" s="8">
        <f t="shared" ca="1" si="34"/>
        <v>42</v>
      </c>
      <c r="F414" s="29">
        <f t="shared" ca="1" si="33"/>
        <v>142345</v>
      </c>
    </row>
    <row r="415" spans="1:6" x14ac:dyDescent="0.25">
      <c r="A415" s="5">
        <v>414</v>
      </c>
      <c r="B415" s="8">
        <f t="shared" ca="1" si="30"/>
        <v>58</v>
      </c>
      <c r="C415" s="9">
        <f t="shared" ca="1" si="31"/>
        <v>44</v>
      </c>
      <c r="D415" s="9">
        <f t="shared" ca="1" si="32"/>
        <v>51</v>
      </c>
      <c r="E415" s="8">
        <f t="shared" ca="1" si="34"/>
        <v>44</v>
      </c>
      <c r="F415" s="29">
        <f t="shared" ca="1" si="33"/>
        <v>137750</v>
      </c>
    </row>
    <row r="416" spans="1:6" x14ac:dyDescent="0.25">
      <c r="A416" s="5">
        <v>415</v>
      </c>
      <c r="B416" s="8">
        <f t="shared" ca="1" si="30"/>
        <v>56</v>
      </c>
      <c r="C416" s="9">
        <f t="shared" ca="1" si="31"/>
        <v>71</v>
      </c>
      <c r="D416" s="9">
        <f t="shared" ca="1" si="32"/>
        <v>57</v>
      </c>
      <c r="E416" s="8">
        <f t="shared" ca="1" si="34"/>
        <v>56</v>
      </c>
      <c r="F416" s="29">
        <f t="shared" ca="1" si="33"/>
        <v>192000</v>
      </c>
    </row>
    <row r="417" spans="1:6" x14ac:dyDescent="0.25">
      <c r="A417" s="5">
        <v>416</v>
      </c>
      <c r="B417" s="8">
        <f t="shared" ca="1" si="30"/>
        <v>62</v>
      </c>
      <c r="C417" s="9">
        <f t="shared" ca="1" si="31"/>
        <v>43</v>
      </c>
      <c r="D417" s="9">
        <f t="shared" ca="1" si="32"/>
        <v>43</v>
      </c>
      <c r="E417" s="8">
        <f t="shared" ca="1" si="34"/>
        <v>43</v>
      </c>
      <c r="F417" s="29">
        <f t="shared" ca="1" si="33"/>
        <v>138175</v>
      </c>
    </row>
    <row r="418" spans="1:6" x14ac:dyDescent="0.25">
      <c r="A418" s="5">
        <v>417</v>
      </c>
      <c r="B418" s="8">
        <f t="shared" ca="1" si="30"/>
        <v>65</v>
      </c>
      <c r="C418" s="9">
        <f t="shared" ca="1" si="31"/>
        <v>43</v>
      </c>
      <c r="D418" s="9">
        <f t="shared" ca="1" si="32"/>
        <v>68</v>
      </c>
      <c r="E418" s="8">
        <f t="shared" ca="1" si="34"/>
        <v>43</v>
      </c>
      <c r="F418" s="29">
        <f t="shared" ca="1" si="33"/>
        <v>105550</v>
      </c>
    </row>
    <row r="419" spans="1:6" x14ac:dyDescent="0.25">
      <c r="A419" s="5">
        <v>418</v>
      </c>
      <c r="B419" s="8">
        <f t="shared" ca="1" si="30"/>
        <v>46</v>
      </c>
      <c r="C419" s="9">
        <f t="shared" ca="1" si="31"/>
        <v>59</v>
      </c>
      <c r="D419" s="9">
        <f t="shared" ca="1" si="32"/>
        <v>57</v>
      </c>
      <c r="E419" s="8">
        <f t="shared" ca="1" si="34"/>
        <v>46</v>
      </c>
      <c r="F419" s="29">
        <f t="shared" ca="1" si="33"/>
        <v>145120</v>
      </c>
    </row>
    <row r="420" spans="1:6" x14ac:dyDescent="0.25">
      <c r="A420" s="5">
        <v>419</v>
      </c>
      <c r="B420" s="8">
        <f t="shared" ca="1" si="30"/>
        <v>65</v>
      </c>
      <c r="C420" s="9">
        <f t="shared" ca="1" si="31"/>
        <v>59</v>
      </c>
      <c r="D420" s="9">
        <f t="shared" ca="1" si="32"/>
        <v>58</v>
      </c>
      <c r="E420" s="8">
        <f t="shared" ca="1" si="34"/>
        <v>58</v>
      </c>
      <c r="F420" s="29">
        <f t="shared" ca="1" si="33"/>
        <v>202115</v>
      </c>
    </row>
    <row r="421" spans="1:6" x14ac:dyDescent="0.25">
      <c r="A421" s="5">
        <v>420</v>
      </c>
      <c r="B421" s="8">
        <f t="shared" ca="1" si="30"/>
        <v>61</v>
      </c>
      <c r="C421" s="9">
        <f t="shared" ca="1" si="31"/>
        <v>44</v>
      </c>
      <c r="D421" s="9">
        <f t="shared" ca="1" si="32"/>
        <v>53</v>
      </c>
      <c r="E421" s="8">
        <f t="shared" ca="1" si="34"/>
        <v>44</v>
      </c>
      <c r="F421" s="29">
        <f t="shared" ca="1" si="33"/>
        <v>132725</v>
      </c>
    </row>
    <row r="422" spans="1:6" x14ac:dyDescent="0.25">
      <c r="A422" s="5">
        <v>421</v>
      </c>
      <c r="B422" s="8">
        <f t="shared" ca="1" si="30"/>
        <v>56</v>
      </c>
      <c r="C422" s="9">
        <f t="shared" ca="1" si="31"/>
        <v>72</v>
      </c>
      <c r="D422" s="9">
        <f t="shared" ca="1" si="32"/>
        <v>50</v>
      </c>
      <c r="E422" s="8">
        <f t="shared" ca="1" si="34"/>
        <v>50</v>
      </c>
      <c r="F422" s="29">
        <f t="shared" ca="1" si="33"/>
        <v>162430</v>
      </c>
    </row>
    <row r="423" spans="1:6" x14ac:dyDescent="0.25">
      <c r="A423" s="5">
        <v>422</v>
      </c>
      <c r="B423" s="8">
        <f t="shared" ca="1" si="30"/>
        <v>57</v>
      </c>
      <c r="C423" s="9">
        <f t="shared" ca="1" si="31"/>
        <v>59</v>
      </c>
      <c r="D423" s="9">
        <f t="shared" ca="1" si="32"/>
        <v>61</v>
      </c>
      <c r="E423" s="8">
        <f t="shared" ca="1" si="34"/>
        <v>57</v>
      </c>
      <c r="F423" s="29">
        <f t="shared" ca="1" si="33"/>
        <v>199280</v>
      </c>
    </row>
    <row r="424" spans="1:6" x14ac:dyDescent="0.25">
      <c r="A424" s="5">
        <v>423</v>
      </c>
      <c r="B424" s="8">
        <f t="shared" ca="1" si="30"/>
        <v>56</v>
      </c>
      <c r="C424" s="9">
        <f t="shared" ca="1" si="31"/>
        <v>62</v>
      </c>
      <c r="D424" s="9">
        <f t="shared" ca="1" si="32"/>
        <v>48</v>
      </c>
      <c r="E424" s="8">
        <f t="shared" ca="1" si="34"/>
        <v>48</v>
      </c>
      <c r="F424" s="29">
        <f t="shared" ca="1" si="33"/>
        <v>157960</v>
      </c>
    </row>
    <row r="425" spans="1:6" x14ac:dyDescent="0.25">
      <c r="A425" s="5">
        <v>424</v>
      </c>
      <c r="B425" s="8">
        <f t="shared" ca="1" si="30"/>
        <v>52</v>
      </c>
      <c r="C425" s="9">
        <f t="shared" ca="1" si="31"/>
        <v>64</v>
      </c>
      <c r="D425" s="9">
        <f t="shared" ca="1" si="32"/>
        <v>49</v>
      </c>
      <c r="E425" s="8">
        <f t="shared" ca="1" si="34"/>
        <v>49</v>
      </c>
      <c r="F425" s="29">
        <f t="shared" ca="1" si="33"/>
        <v>165375</v>
      </c>
    </row>
    <row r="426" spans="1:6" x14ac:dyDescent="0.25">
      <c r="A426" s="5">
        <v>425</v>
      </c>
      <c r="B426" s="8">
        <f t="shared" ca="1" si="30"/>
        <v>62</v>
      </c>
      <c r="C426" s="9">
        <f t="shared" ca="1" si="31"/>
        <v>64</v>
      </c>
      <c r="D426" s="9">
        <f t="shared" ca="1" si="32"/>
        <v>49</v>
      </c>
      <c r="E426" s="8">
        <f t="shared" ca="1" si="34"/>
        <v>49</v>
      </c>
      <c r="F426" s="29">
        <f t="shared" ca="1" si="33"/>
        <v>156625</v>
      </c>
    </row>
    <row r="427" spans="1:6" x14ac:dyDescent="0.25">
      <c r="A427" s="5">
        <v>426</v>
      </c>
      <c r="B427" s="8">
        <f t="shared" ca="1" si="30"/>
        <v>50</v>
      </c>
      <c r="C427" s="9">
        <f t="shared" ca="1" si="31"/>
        <v>42</v>
      </c>
      <c r="D427" s="9">
        <f t="shared" ca="1" si="32"/>
        <v>60</v>
      </c>
      <c r="E427" s="8">
        <f t="shared" ca="1" si="34"/>
        <v>42</v>
      </c>
      <c r="F427" s="29">
        <f t="shared" ca="1" si="33"/>
        <v>122600</v>
      </c>
    </row>
    <row r="428" spans="1:6" x14ac:dyDescent="0.25">
      <c r="A428" s="5">
        <v>427</v>
      </c>
      <c r="B428" s="8">
        <f t="shared" ca="1" si="30"/>
        <v>55</v>
      </c>
      <c r="C428" s="9">
        <f t="shared" ca="1" si="31"/>
        <v>56</v>
      </c>
      <c r="D428" s="9">
        <f t="shared" ca="1" si="32"/>
        <v>43</v>
      </c>
      <c r="E428" s="8">
        <f t="shared" ca="1" si="34"/>
        <v>43</v>
      </c>
      <c r="F428" s="29">
        <f t="shared" ca="1" si="33"/>
        <v>137020</v>
      </c>
    </row>
    <row r="429" spans="1:6" x14ac:dyDescent="0.25">
      <c r="A429" s="5">
        <v>428</v>
      </c>
      <c r="B429" s="8">
        <f t="shared" ca="1" si="30"/>
        <v>55</v>
      </c>
      <c r="C429" s="9">
        <f t="shared" ca="1" si="31"/>
        <v>43</v>
      </c>
      <c r="D429" s="9">
        <f t="shared" ca="1" si="32"/>
        <v>51</v>
      </c>
      <c r="E429" s="8">
        <f t="shared" ca="1" si="34"/>
        <v>43</v>
      </c>
      <c r="F429" s="29">
        <f t="shared" ca="1" si="33"/>
        <v>134700</v>
      </c>
    </row>
    <row r="430" spans="1:6" x14ac:dyDescent="0.25">
      <c r="A430" s="5">
        <v>429</v>
      </c>
      <c r="B430" s="8">
        <f t="shared" ca="1" si="30"/>
        <v>56</v>
      </c>
      <c r="C430" s="9">
        <f t="shared" ca="1" si="31"/>
        <v>50</v>
      </c>
      <c r="D430" s="9">
        <f t="shared" ca="1" si="32"/>
        <v>45</v>
      </c>
      <c r="E430" s="8">
        <f t="shared" ca="1" si="34"/>
        <v>45</v>
      </c>
      <c r="F430" s="29">
        <f t="shared" ca="1" si="33"/>
        <v>149575</v>
      </c>
    </row>
    <row r="431" spans="1:6" x14ac:dyDescent="0.25">
      <c r="A431" s="5">
        <v>430</v>
      </c>
      <c r="B431" s="8">
        <f t="shared" ca="1" si="30"/>
        <v>64</v>
      </c>
      <c r="C431" s="9">
        <f t="shared" ca="1" si="31"/>
        <v>56</v>
      </c>
      <c r="D431" s="9">
        <f t="shared" ca="1" si="32"/>
        <v>46</v>
      </c>
      <c r="E431" s="8">
        <f t="shared" ca="1" si="34"/>
        <v>46</v>
      </c>
      <c r="F431" s="29">
        <f t="shared" ca="1" si="33"/>
        <v>144250</v>
      </c>
    </row>
    <row r="432" spans="1:6" x14ac:dyDescent="0.25">
      <c r="A432" s="5">
        <v>431</v>
      </c>
      <c r="B432" s="8">
        <f t="shared" ca="1" si="30"/>
        <v>65</v>
      </c>
      <c r="C432" s="9">
        <f t="shared" ca="1" si="31"/>
        <v>48</v>
      </c>
      <c r="D432" s="9">
        <f t="shared" ca="1" si="32"/>
        <v>41</v>
      </c>
      <c r="E432" s="8">
        <f t="shared" ca="1" si="34"/>
        <v>41</v>
      </c>
      <c r="F432" s="29">
        <f t="shared" ca="1" si="33"/>
        <v>122680</v>
      </c>
    </row>
    <row r="433" spans="1:6" x14ac:dyDescent="0.25">
      <c r="A433" s="5">
        <v>432</v>
      </c>
      <c r="B433" s="8">
        <f t="shared" ca="1" si="30"/>
        <v>48</v>
      </c>
      <c r="C433" s="9">
        <f t="shared" ca="1" si="31"/>
        <v>70</v>
      </c>
      <c r="D433" s="9">
        <f t="shared" ca="1" si="32"/>
        <v>52</v>
      </c>
      <c r="E433" s="8">
        <f t="shared" ca="1" si="34"/>
        <v>48</v>
      </c>
      <c r="F433" s="29">
        <f t="shared" ca="1" si="33"/>
        <v>155680</v>
      </c>
    </row>
    <row r="434" spans="1:6" x14ac:dyDescent="0.25">
      <c r="A434" s="5">
        <v>433</v>
      </c>
      <c r="B434" s="8">
        <f t="shared" ca="1" si="30"/>
        <v>56</v>
      </c>
      <c r="C434" s="9">
        <f t="shared" ca="1" si="31"/>
        <v>52</v>
      </c>
      <c r="D434" s="9">
        <f t="shared" ca="1" si="32"/>
        <v>44</v>
      </c>
      <c r="E434" s="8">
        <f t="shared" ca="1" si="34"/>
        <v>44</v>
      </c>
      <c r="F434" s="29">
        <f t="shared" ca="1" si="33"/>
        <v>143420</v>
      </c>
    </row>
    <row r="435" spans="1:6" x14ac:dyDescent="0.25">
      <c r="A435" s="5">
        <v>434</v>
      </c>
      <c r="B435" s="8">
        <f t="shared" ca="1" si="30"/>
        <v>51</v>
      </c>
      <c r="C435" s="9">
        <f t="shared" ca="1" si="31"/>
        <v>45</v>
      </c>
      <c r="D435" s="9">
        <f t="shared" ca="1" si="32"/>
        <v>49</v>
      </c>
      <c r="E435" s="8">
        <f t="shared" ca="1" si="34"/>
        <v>45</v>
      </c>
      <c r="F435" s="29">
        <f t="shared" ca="1" si="33"/>
        <v>151950</v>
      </c>
    </row>
    <row r="436" spans="1:6" x14ac:dyDescent="0.25">
      <c r="A436" s="5">
        <v>435</v>
      </c>
      <c r="B436" s="8">
        <f t="shared" ca="1" si="30"/>
        <v>45</v>
      </c>
      <c r="C436" s="9">
        <f t="shared" ca="1" si="31"/>
        <v>62</v>
      </c>
      <c r="D436" s="9">
        <f t="shared" ca="1" si="32"/>
        <v>65</v>
      </c>
      <c r="E436" s="8">
        <f t="shared" ca="1" si="34"/>
        <v>45</v>
      </c>
      <c r="F436" s="29">
        <f t="shared" ca="1" si="33"/>
        <v>128480</v>
      </c>
    </row>
    <row r="437" spans="1:6" x14ac:dyDescent="0.25">
      <c r="A437" s="5">
        <v>436</v>
      </c>
      <c r="B437" s="8">
        <f t="shared" ca="1" si="30"/>
        <v>64</v>
      </c>
      <c r="C437" s="9">
        <f t="shared" ca="1" si="31"/>
        <v>50</v>
      </c>
      <c r="D437" s="9">
        <f t="shared" ca="1" si="32"/>
        <v>62</v>
      </c>
      <c r="E437" s="8">
        <f t="shared" ca="1" si="34"/>
        <v>50</v>
      </c>
      <c r="F437" s="29">
        <f t="shared" ca="1" si="33"/>
        <v>153350</v>
      </c>
    </row>
    <row r="438" spans="1:6" x14ac:dyDescent="0.25">
      <c r="A438" s="5">
        <v>437</v>
      </c>
      <c r="B438" s="8">
        <f t="shared" ca="1" si="30"/>
        <v>48</v>
      </c>
      <c r="C438" s="9">
        <f t="shared" ca="1" si="31"/>
        <v>60</v>
      </c>
      <c r="D438" s="9">
        <f t="shared" ca="1" si="32"/>
        <v>59</v>
      </c>
      <c r="E438" s="8">
        <f t="shared" ca="1" si="34"/>
        <v>48</v>
      </c>
      <c r="F438" s="29">
        <f t="shared" ca="1" si="33"/>
        <v>152880</v>
      </c>
    </row>
    <row r="439" spans="1:6" x14ac:dyDescent="0.25">
      <c r="A439" s="5">
        <v>438</v>
      </c>
      <c r="B439" s="8">
        <f t="shared" ca="1" si="30"/>
        <v>63</v>
      </c>
      <c r="C439" s="9">
        <f t="shared" ca="1" si="31"/>
        <v>47</v>
      </c>
      <c r="D439" s="9">
        <f t="shared" ca="1" si="32"/>
        <v>47</v>
      </c>
      <c r="E439" s="8">
        <f t="shared" ca="1" si="34"/>
        <v>47</v>
      </c>
      <c r="F439" s="29">
        <f t="shared" ca="1" si="33"/>
        <v>155200</v>
      </c>
    </row>
    <row r="440" spans="1:6" x14ac:dyDescent="0.25">
      <c r="A440" s="5">
        <v>439</v>
      </c>
      <c r="B440" s="8">
        <f t="shared" ca="1" si="30"/>
        <v>47</v>
      </c>
      <c r="C440" s="9">
        <f t="shared" ca="1" si="31"/>
        <v>57</v>
      </c>
      <c r="D440" s="9">
        <f t="shared" ca="1" si="32"/>
        <v>53</v>
      </c>
      <c r="E440" s="8">
        <f t="shared" ca="1" si="34"/>
        <v>47</v>
      </c>
      <c r="F440" s="29">
        <f t="shared" ca="1" si="33"/>
        <v>156400</v>
      </c>
    </row>
    <row r="441" spans="1:6" x14ac:dyDescent="0.25">
      <c r="A441" s="5">
        <v>440</v>
      </c>
      <c r="B441" s="8">
        <f t="shared" ca="1" si="30"/>
        <v>65</v>
      </c>
      <c r="C441" s="9">
        <f t="shared" ca="1" si="31"/>
        <v>60</v>
      </c>
      <c r="D441" s="9">
        <f t="shared" ca="1" si="32"/>
        <v>54</v>
      </c>
      <c r="E441" s="8">
        <f t="shared" ca="1" si="34"/>
        <v>54</v>
      </c>
      <c r="F441" s="29">
        <f t="shared" ca="1" si="33"/>
        <v>181415</v>
      </c>
    </row>
    <row r="442" spans="1:6" x14ac:dyDescent="0.25">
      <c r="A442" s="5">
        <v>441</v>
      </c>
      <c r="B442" s="8">
        <f t="shared" ca="1" si="30"/>
        <v>56</v>
      </c>
      <c r="C442" s="9">
        <f t="shared" ca="1" si="31"/>
        <v>58</v>
      </c>
      <c r="D442" s="9">
        <f t="shared" ca="1" si="32"/>
        <v>44</v>
      </c>
      <c r="E442" s="8">
        <f t="shared" ca="1" si="34"/>
        <v>44</v>
      </c>
      <c r="F442" s="29">
        <f t="shared" ca="1" si="33"/>
        <v>140060</v>
      </c>
    </row>
    <row r="443" spans="1:6" x14ac:dyDescent="0.25">
      <c r="A443" s="5">
        <v>442</v>
      </c>
      <c r="B443" s="8">
        <f t="shared" ca="1" si="30"/>
        <v>50</v>
      </c>
      <c r="C443" s="9">
        <f t="shared" ca="1" si="31"/>
        <v>72</v>
      </c>
      <c r="D443" s="9">
        <f t="shared" ca="1" si="32"/>
        <v>43</v>
      </c>
      <c r="E443" s="8">
        <f t="shared" ca="1" si="34"/>
        <v>43</v>
      </c>
      <c r="F443" s="29">
        <f t="shared" ca="1" si="33"/>
        <v>132435</v>
      </c>
    </row>
    <row r="444" spans="1:6" x14ac:dyDescent="0.25">
      <c r="A444" s="5">
        <v>443</v>
      </c>
      <c r="B444" s="8">
        <f t="shared" ca="1" si="30"/>
        <v>50</v>
      </c>
      <c r="C444" s="9">
        <f t="shared" ca="1" si="31"/>
        <v>67</v>
      </c>
      <c r="D444" s="9">
        <f t="shared" ca="1" si="32"/>
        <v>40</v>
      </c>
      <c r="E444" s="8">
        <f t="shared" ca="1" si="34"/>
        <v>40</v>
      </c>
      <c r="F444" s="29">
        <f t="shared" ca="1" si="33"/>
        <v>120130</v>
      </c>
    </row>
    <row r="445" spans="1:6" x14ac:dyDescent="0.25">
      <c r="A445" s="5">
        <v>444</v>
      </c>
      <c r="B445" s="8">
        <f t="shared" ca="1" si="30"/>
        <v>59</v>
      </c>
      <c r="C445" s="9">
        <f t="shared" ca="1" si="31"/>
        <v>55</v>
      </c>
      <c r="D445" s="9">
        <f t="shared" ca="1" si="32"/>
        <v>43</v>
      </c>
      <c r="E445" s="8">
        <f t="shared" ca="1" si="34"/>
        <v>43</v>
      </c>
      <c r="F445" s="29">
        <f t="shared" ca="1" si="33"/>
        <v>134080</v>
      </c>
    </row>
    <row r="446" spans="1:6" x14ac:dyDescent="0.25">
      <c r="A446" s="5">
        <v>445</v>
      </c>
      <c r="B446" s="8">
        <f t="shared" ca="1" si="30"/>
        <v>57</v>
      </c>
      <c r="C446" s="9">
        <f t="shared" ca="1" si="31"/>
        <v>51</v>
      </c>
      <c r="D446" s="9">
        <f t="shared" ca="1" si="32"/>
        <v>52</v>
      </c>
      <c r="E446" s="8">
        <f t="shared" ca="1" si="34"/>
        <v>51</v>
      </c>
      <c r="F446" s="29">
        <f t="shared" ca="1" si="33"/>
        <v>177150</v>
      </c>
    </row>
    <row r="447" spans="1:6" x14ac:dyDescent="0.25">
      <c r="A447" s="5">
        <v>446</v>
      </c>
      <c r="B447" s="8">
        <f t="shared" ca="1" si="30"/>
        <v>49</v>
      </c>
      <c r="C447" s="9">
        <f t="shared" ca="1" si="31"/>
        <v>48</v>
      </c>
      <c r="D447" s="9">
        <f t="shared" ca="1" si="32"/>
        <v>40</v>
      </c>
      <c r="E447" s="8">
        <f t="shared" ca="1" si="34"/>
        <v>40</v>
      </c>
      <c r="F447" s="29">
        <f t="shared" ca="1" si="33"/>
        <v>131645</v>
      </c>
    </row>
    <row r="448" spans="1:6" x14ac:dyDescent="0.25">
      <c r="A448" s="5">
        <v>447</v>
      </c>
      <c r="B448" s="8">
        <f t="shared" ca="1" si="30"/>
        <v>55</v>
      </c>
      <c r="C448" s="9">
        <f t="shared" ca="1" si="31"/>
        <v>54</v>
      </c>
      <c r="D448" s="9">
        <f t="shared" ca="1" si="32"/>
        <v>49</v>
      </c>
      <c r="E448" s="8">
        <f t="shared" ca="1" si="34"/>
        <v>49</v>
      </c>
      <c r="F448" s="29">
        <f t="shared" ca="1" si="33"/>
        <v>168350</v>
      </c>
    </row>
    <row r="449" spans="1:6" x14ac:dyDescent="0.25">
      <c r="A449" s="5">
        <v>448</v>
      </c>
      <c r="B449" s="8">
        <f t="shared" ca="1" si="30"/>
        <v>56</v>
      </c>
      <c r="C449" s="9">
        <f t="shared" ca="1" si="31"/>
        <v>45</v>
      </c>
      <c r="D449" s="9">
        <f t="shared" ca="1" si="32"/>
        <v>60</v>
      </c>
      <c r="E449" s="8">
        <f t="shared" ca="1" si="34"/>
        <v>45</v>
      </c>
      <c r="F449" s="29">
        <f t="shared" ca="1" si="33"/>
        <v>134375</v>
      </c>
    </row>
    <row r="450" spans="1:6" x14ac:dyDescent="0.25">
      <c r="A450" s="5">
        <v>449</v>
      </c>
      <c r="B450" s="8">
        <f t="shared" ref="B450:B513" ca="1" si="35">AMin+ROUND(RAND()*(AMax-AMin+1)-0.5,0)</f>
        <v>53</v>
      </c>
      <c r="C450" s="9">
        <f t="shared" ref="C450:C513" ca="1" si="36">BMin+ROUND(RAND()*(BMax-BMin+1)-0.5,0)</f>
        <v>50</v>
      </c>
      <c r="D450" s="9">
        <f t="shared" ref="D450:D513" ca="1" si="37">CMin+ROUND(RAND()*(CMax-CMin+1)-0.5,0)</f>
        <v>50</v>
      </c>
      <c r="E450" s="8">
        <f t="shared" ca="1" si="34"/>
        <v>50</v>
      </c>
      <c r="F450" s="29">
        <f t="shared" ref="F450:F513" ca="1" si="38">RevU*E450-CtA*MAX(B450-E450,0)-CtB*MAX(C450-E450,0)-CtC*MAX(D450-E450,0)</f>
        <v>177375</v>
      </c>
    </row>
    <row r="451" spans="1:6" x14ac:dyDescent="0.25">
      <c r="A451" s="5">
        <v>450</v>
      </c>
      <c r="B451" s="8">
        <f t="shared" ca="1" si="35"/>
        <v>61</v>
      </c>
      <c r="C451" s="9">
        <f t="shared" ca="1" si="36"/>
        <v>52</v>
      </c>
      <c r="D451" s="9">
        <f t="shared" ca="1" si="37"/>
        <v>59</v>
      </c>
      <c r="E451" s="8">
        <f t="shared" ref="E451:E514" ca="1" si="39">MIN(B451,C451,D451)</f>
        <v>52</v>
      </c>
      <c r="F451" s="29">
        <f t="shared" ca="1" si="38"/>
        <v>170925</v>
      </c>
    </row>
    <row r="452" spans="1:6" x14ac:dyDescent="0.25">
      <c r="A452" s="5">
        <v>451</v>
      </c>
      <c r="B452" s="8">
        <f t="shared" ca="1" si="35"/>
        <v>63</v>
      </c>
      <c r="C452" s="9">
        <f t="shared" ca="1" si="36"/>
        <v>46</v>
      </c>
      <c r="D452" s="9">
        <f t="shared" ca="1" si="37"/>
        <v>61</v>
      </c>
      <c r="E452" s="8">
        <f t="shared" ca="1" si="39"/>
        <v>46</v>
      </c>
      <c r="F452" s="29">
        <f t="shared" ca="1" si="38"/>
        <v>132725</v>
      </c>
    </row>
    <row r="453" spans="1:6" x14ac:dyDescent="0.25">
      <c r="A453" s="5">
        <v>452</v>
      </c>
      <c r="B453" s="8">
        <f t="shared" ca="1" si="35"/>
        <v>48</v>
      </c>
      <c r="C453" s="9">
        <f t="shared" ca="1" si="36"/>
        <v>44</v>
      </c>
      <c r="D453" s="9">
        <f t="shared" ca="1" si="37"/>
        <v>40</v>
      </c>
      <c r="E453" s="8">
        <f t="shared" ca="1" si="39"/>
        <v>40</v>
      </c>
      <c r="F453" s="29">
        <f t="shared" ca="1" si="38"/>
        <v>134760</v>
      </c>
    </row>
    <row r="454" spans="1:6" x14ac:dyDescent="0.25">
      <c r="A454" s="5">
        <v>453</v>
      </c>
      <c r="B454" s="8">
        <f t="shared" ca="1" si="35"/>
        <v>57</v>
      </c>
      <c r="C454" s="9">
        <f t="shared" ca="1" si="36"/>
        <v>66</v>
      </c>
      <c r="D454" s="9">
        <f t="shared" ca="1" si="37"/>
        <v>60</v>
      </c>
      <c r="E454" s="8">
        <f t="shared" ca="1" si="39"/>
        <v>57</v>
      </c>
      <c r="F454" s="29">
        <f t="shared" ca="1" si="38"/>
        <v>196560</v>
      </c>
    </row>
    <row r="455" spans="1:6" x14ac:dyDescent="0.25">
      <c r="A455" s="5">
        <v>454</v>
      </c>
      <c r="B455" s="8">
        <f t="shared" ca="1" si="35"/>
        <v>61</v>
      </c>
      <c r="C455" s="9">
        <f t="shared" ca="1" si="36"/>
        <v>61</v>
      </c>
      <c r="D455" s="9">
        <f t="shared" ca="1" si="37"/>
        <v>50</v>
      </c>
      <c r="E455" s="8">
        <f t="shared" ca="1" si="39"/>
        <v>50</v>
      </c>
      <c r="F455" s="29">
        <f t="shared" ca="1" si="38"/>
        <v>164215</v>
      </c>
    </row>
    <row r="456" spans="1:6" x14ac:dyDescent="0.25">
      <c r="A456" s="5">
        <v>455</v>
      </c>
      <c r="B456" s="8">
        <f t="shared" ca="1" si="35"/>
        <v>60</v>
      </c>
      <c r="C456" s="9">
        <f t="shared" ca="1" si="36"/>
        <v>68</v>
      </c>
      <c r="D456" s="9">
        <f t="shared" ca="1" si="37"/>
        <v>45</v>
      </c>
      <c r="E456" s="8">
        <f t="shared" ca="1" si="39"/>
        <v>45</v>
      </c>
      <c r="F456" s="29">
        <f t="shared" ca="1" si="38"/>
        <v>135995</v>
      </c>
    </row>
    <row r="457" spans="1:6" x14ac:dyDescent="0.25">
      <c r="A457" s="5">
        <v>456</v>
      </c>
      <c r="B457" s="8">
        <f t="shared" ca="1" si="35"/>
        <v>46</v>
      </c>
      <c r="C457" s="9">
        <f t="shared" ca="1" si="36"/>
        <v>54</v>
      </c>
      <c r="D457" s="9">
        <f t="shared" ca="1" si="37"/>
        <v>44</v>
      </c>
      <c r="E457" s="8">
        <f t="shared" ca="1" si="39"/>
        <v>44</v>
      </c>
      <c r="F457" s="29">
        <f t="shared" ca="1" si="38"/>
        <v>151050</v>
      </c>
    </row>
    <row r="458" spans="1:6" x14ac:dyDescent="0.25">
      <c r="A458" s="5">
        <v>457</v>
      </c>
      <c r="B458" s="8">
        <f t="shared" ca="1" si="35"/>
        <v>52</v>
      </c>
      <c r="C458" s="9">
        <f t="shared" ca="1" si="36"/>
        <v>53</v>
      </c>
      <c r="D458" s="9">
        <f t="shared" ca="1" si="37"/>
        <v>65</v>
      </c>
      <c r="E458" s="8">
        <f t="shared" ca="1" si="39"/>
        <v>52</v>
      </c>
      <c r="F458" s="29">
        <f t="shared" ca="1" si="38"/>
        <v>171040</v>
      </c>
    </row>
    <row r="459" spans="1:6" x14ac:dyDescent="0.25">
      <c r="A459" s="5">
        <v>458</v>
      </c>
      <c r="B459" s="8">
        <f t="shared" ca="1" si="35"/>
        <v>64</v>
      </c>
      <c r="C459" s="9">
        <f t="shared" ca="1" si="36"/>
        <v>60</v>
      </c>
      <c r="D459" s="9">
        <f t="shared" ca="1" si="37"/>
        <v>42</v>
      </c>
      <c r="E459" s="8">
        <f t="shared" ca="1" si="39"/>
        <v>42</v>
      </c>
      <c r="F459" s="29">
        <f t="shared" ca="1" si="38"/>
        <v>121870</v>
      </c>
    </row>
    <row r="460" spans="1:6" x14ac:dyDescent="0.25">
      <c r="A460" s="5">
        <v>459</v>
      </c>
      <c r="B460" s="8">
        <f t="shared" ca="1" si="35"/>
        <v>52</v>
      </c>
      <c r="C460" s="9">
        <f t="shared" ca="1" si="36"/>
        <v>66</v>
      </c>
      <c r="D460" s="9">
        <f t="shared" ca="1" si="37"/>
        <v>58</v>
      </c>
      <c r="E460" s="8">
        <f t="shared" ca="1" si="39"/>
        <v>52</v>
      </c>
      <c r="F460" s="29">
        <f t="shared" ca="1" si="38"/>
        <v>172160</v>
      </c>
    </row>
    <row r="461" spans="1:6" x14ac:dyDescent="0.25">
      <c r="A461" s="5">
        <v>460</v>
      </c>
      <c r="B461" s="8">
        <f t="shared" ca="1" si="35"/>
        <v>59</v>
      </c>
      <c r="C461" s="9">
        <f t="shared" ca="1" si="36"/>
        <v>48</v>
      </c>
      <c r="D461" s="9">
        <f t="shared" ca="1" si="37"/>
        <v>58</v>
      </c>
      <c r="E461" s="8">
        <f t="shared" ca="1" si="39"/>
        <v>48</v>
      </c>
      <c r="F461" s="29">
        <f t="shared" ca="1" si="38"/>
        <v>151175</v>
      </c>
    </row>
    <row r="462" spans="1:6" x14ac:dyDescent="0.25">
      <c r="A462" s="5">
        <v>461</v>
      </c>
      <c r="B462" s="8">
        <f t="shared" ca="1" si="35"/>
        <v>57</v>
      </c>
      <c r="C462" s="9">
        <f t="shared" ca="1" si="36"/>
        <v>61</v>
      </c>
      <c r="D462" s="9">
        <f t="shared" ca="1" si="37"/>
        <v>59</v>
      </c>
      <c r="E462" s="8">
        <f t="shared" ca="1" si="39"/>
        <v>57</v>
      </c>
      <c r="F462" s="29">
        <f t="shared" ca="1" si="38"/>
        <v>200560</v>
      </c>
    </row>
    <row r="463" spans="1:6" x14ac:dyDescent="0.25">
      <c r="A463" s="5">
        <v>462</v>
      </c>
      <c r="B463" s="8">
        <f t="shared" ca="1" si="35"/>
        <v>58</v>
      </c>
      <c r="C463" s="9">
        <f t="shared" ca="1" si="36"/>
        <v>43</v>
      </c>
      <c r="D463" s="9">
        <f t="shared" ca="1" si="37"/>
        <v>45</v>
      </c>
      <c r="E463" s="8">
        <f t="shared" ca="1" si="39"/>
        <v>43</v>
      </c>
      <c r="F463" s="29">
        <f t="shared" ca="1" si="38"/>
        <v>139275</v>
      </c>
    </row>
    <row r="464" spans="1:6" x14ac:dyDescent="0.25">
      <c r="A464" s="5">
        <v>463</v>
      </c>
      <c r="B464" s="8">
        <f t="shared" ca="1" si="35"/>
        <v>45</v>
      </c>
      <c r="C464" s="9">
        <f t="shared" ca="1" si="36"/>
        <v>44</v>
      </c>
      <c r="D464" s="9">
        <f t="shared" ca="1" si="37"/>
        <v>47</v>
      </c>
      <c r="E464" s="8">
        <f t="shared" ca="1" si="39"/>
        <v>44</v>
      </c>
      <c r="F464" s="29">
        <f t="shared" ca="1" si="38"/>
        <v>153925</v>
      </c>
    </row>
    <row r="465" spans="1:6" x14ac:dyDescent="0.25">
      <c r="A465" s="5">
        <v>464</v>
      </c>
      <c r="B465" s="8">
        <f t="shared" ca="1" si="35"/>
        <v>65</v>
      </c>
      <c r="C465" s="9">
        <f t="shared" ca="1" si="36"/>
        <v>59</v>
      </c>
      <c r="D465" s="9">
        <f t="shared" ca="1" si="37"/>
        <v>55</v>
      </c>
      <c r="E465" s="8">
        <f t="shared" ca="1" si="39"/>
        <v>55</v>
      </c>
      <c r="F465" s="29">
        <f t="shared" ca="1" si="38"/>
        <v>187010</v>
      </c>
    </row>
    <row r="466" spans="1:6" x14ac:dyDescent="0.25">
      <c r="A466" s="5">
        <v>465</v>
      </c>
      <c r="B466" s="8">
        <f t="shared" ca="1" si="35"/>
        <v>57</v>
      </c>
      <c r="C466" s="9">
        <f t="shared" ca="1" si="36"/>
        <v>50</v>
      </c>
      <c r="D466" s="9">
        <f t="shared" ca="1" si="37"/>
        <v>43</v>
      </c>
      <c r="E466" s="8">
        <f t="shared" ca="1" si="39"/>
        <v>43</v>
      </c>
      <c r="F466" s="29">
        <f t="shared" ca="1" si="38"/>
        <v>138630</v>
      </c>
    </row>
    <row r="467" spans="1:6" x14ac:dyDescent="0.25">
      <c r="A467" s="5">
        <v>466</v>
      </c>
      <c r="B467" s="8">
        <f t="shared" ca="1" si="35"/>
        <v>47</v>
      </c>
      <c r="C467" s="9">
        <f t="shared" ca="1" si="36"/>
        <v>56</v>
      </c>
      <c r="D467" s="9">
        <f t="shared" ca="1" si="37"/>
        <v>65</v>
      </c>
      <c r="E467" s="8">
        <f t="shared" ca="1" si="39"/>
        <v>47</v>
      </c>
      <c r="F467" s="29">
        <f t="shared" ca="1" si="38"/>
        <v>142560</v>
      </c>
    </row>
    <row r="468" spans="1:6" x14ac:dyDescent="0.25">
      <c r="A468" s="5">
        <v>467</v>
      </c>
      <c r="B468" s="8">
        <f t="shared" ca="1" si="35"/>
        <v>63</v>
      </c>
      <c r="C468" s="9">
        <f t="shared" ca="1" si="36"/>
        <v>66</v>
      </c>
      <c r="D468" s="9">
        <f t="shared" ca="1" si="37"/>
        <v>64</v>
      </c>
      <c r="E468" s="8">
        <f t="shared" ca="1" si="39"/>
        <v>63</v>
      </c>
      <c r="F468" s="29">
        <f t="shared" ca="1" si="38"/>
        <v>223920</v>
      </c>
    </row>
    <row r="469" spans="1:6" x14ac:dyDescent="0.25">
      <c r="A469" s="5">
        <v>468</v>
      </c>
      <c r="B469" s="8">
        <f t="shared" ca="1" si="35"/>
        <v>61</v>
      </c>
      <c r="C469" s="9">
        <f t="shared" ca="1" si="36"/>
        <v>42</v>
      </c>
      <c r="D469" s="9">
        <f t="shared" ca="1" si="37"/>
        <v>54</v>
      </c>
      <c r="E469" s="8">
        <f t="shared" ca="1" si="39"/>
        <v>42</v>
      </c>
      <c r="F469" s="29">
        <f t="shared" ca="1" si="38"/>
        <v>120175</v>
      </c>
    </row>
    <row r="470" spans="1:6" x14ac:dyDescent="0.25">
      <c r="A470" s="5">
        <v>469</v>
      </c>
      <c r="B470" s="8">
        <f t="shared" ca="1" si="35"/>
        <v>61</v>
      </c>
      <c r="C470" s="9">
        <f t="shared" ca="1" si="36"/>
        <v>55</v>
      </c>
      <c r="D470" s="9">
        <f t="shared" ca="1" si="37"/>
        <v>66</v>
      </c>
      <c r="E470" s="8">
        <f t="shared" ca="1" si="39"/>
        <v>55</v>
      </c>
      <c r="F470" s="29">
        <f t="shared" ca="1" si="38"/>
        <v>179550</v>
      </c>
    </row>
    <row r="471" spans="1:6" x14ac:dyDescent="0.25">
      <c r="A471" s="5">
        <v>470</v>
      </c>
      <c r="B471" s="8">
        <f t="shared" ca="1" si="35"/>
        <v>54</v>
      </c>
      <c r="C471" s="9">
        <f t="shared" ca="1" si="36"/>
        <v>48</v>
      </c>
      <c r="D471" s="9">
        <f t="shared" ca="1" si="37"/>
        <v>44</v>
      </c>
      <c r="E471" s="8">
        <f t="shared" ca="1" si="39"/>
        <v>44</v>
      </c>
      <c r="F471" s="29">
        <f t="shared" ca="1" si="38"/>
        <v>147410</v>
      </c>
    </row>
    <row r="472" spans="1:6" x14ac:dyDescent="0.25">
      <c r="A472" s="5">
        <v>471</v>
      </c>
      <c r="B472" s="8">
        <f t="shared" ca="1" si="35"/>
        <v>48</v>
      </c>
      <c r="C472" s="9">
        <f t="shared" ca="1" si="36"/>
        <v>71</v>
      </c>
      <c r="D472" s="9">
        <f t="shared" ca="1" si="37"/>
        <v>49</v>
      </c>
      <c r="E472" s="8">
        <f t="shared" ca="1" si="39"/>
        <v>48</v>
      </c>
      <c r="F472" s="29">
        <f t="shared" ca="1" si="38"/>
        <v>158720</v>
      </c>
    </row>
    <row r="473" spans="1:6" x14ac:dyDescent="0.25">
      <c r="A473" s="5">
        <v>472</v>
      </c>
      <c r="B473" s="8">
        <f t="shared" ca="1" si="35"/>
        <v>61</v>
      </c>
      <c r="C473" s="9">
        <f t="shared" ca="1" si="36"/>
        <v>71</v>
      </c>
      <c r="D473" s="9">
        <f t="shared" ca="1" si="37"/>
        <v>44</v>
      </c>
      <c r="E473" s="8">
        <f t="shared" ca="1" si="39"/>
        <v>44</v>
      </c>
      <c r="F473" s="29">
        <f t="shared" ca="1" si="38"/>
        <v>128405</v>
      </c>
    </row>
    <row r="474" spans="1:6" x14ac:dyDescent="0.25">
      <c r="A474" s="5">
        <v>473</v>
      </c>
      <c r="B474" s="8">
        <f t="shared" ca="1" si="35"/>
        <v>57</v>
      </c>
      <c r="C474" s="9">
        <f t="shared" ca="1" si="36"/>
        <v>58</v>
      </c>
      <c r="D474" s="9">
        <f t="shared" ca="1" si="37"/>
        <v>48</v>
      </c>
      <c r="E474" s="8">
        <f t="shared" ca="1" si="39"/>
        <v>48</v>
      </c>
      <c r="F474" s="29">
        <f t="shared" ca="1" si="38"/>
        <v>159325</v>
      </c>
    </row>
    <row r="475" spans="1:6" x14ac:dyDescent="0.25">
      <c r="A475" s="5">
        <v>474</v>
      </c>
      <c r="B475" s="8">
        <f t="shared" ca="1" si="35"/>
        <v>45</v>
      </c>
      <c r="C475" s="9">
        <f t="shared" ca="1" si="36"/>
        <v>47</v>
      </c>
      <c r="D475" s="9">
        <f t="shared" ca="1" si="37"/>
        <v>47</v>
      </c>
      <c r="E475" s="8">
        <f t="shared" ca="1" si="39"/>
        <v>45</v>
      </c>
      <c r="F475" s="29">
        <f t="shared" ca="1" si="38"/>
        <v>158480</v>
      </c>
    </row>
    <row r="476" spans="1:6" x14ac:dyDescent="0.25">
      <c r="A476" s="5">
        <v>475</v>
      </c>
      <c r="B476" s="8">
        <f t="shared" ca="1" si="35"/>
        <v>57</v>
      </c>
      <c r="C476" s="9">
        <f t="shared" ca="1" si="36"/>
        <v>55</v>
      </c>
      <c r="D476" s="9">
        <f t="shared" ca="1" si="37"/>
        <v>53</v>
      </c>
      <c r="E476" s="8">
        <f t="shared" ca="1" si="39"/>
        <v>53</v>
      </c>
      <c r="F476" s="29">
        <f t="shared" ca="1" si="38"/>
        <v>186180</v>
      </c>
    </row>
    <row r="477" spans="1:6" x14ac:dyDescent="0.25">
      <c r="A477" s="5">
        <v>476</v>
      </c>
      <c r="B477" s="8">
        <f t="shared" ca="1" si="35"/>
        <v>58</v>
      </c>
      <c r="C477" s="9">
        <f t="shared" ca="1" si="36"/>
        <v>49</v>
      </c>
      <c r="D477" s="9">
        <f t="shared" ca="1" si="37"/>
        <v>52</v>
      </c>
      <c r="E477" s="8">
        <f t="shared" ca="1" si="39"/>
        <v>49</v>
      </c>
      <c r="F477" s="29">
        <f t="shared" ca="1" si="38"/>
        <v>164925</v>
      </c>
    </row>
    <row r="478" spans="1:6" x14ac:dyDescent="0.25">
      <c r="A478" s="5">
        <v>477</v>
      </c>
      <c r="B478" s="8">
        <f t="shared" ca="1" si="35"/>
        <v>55</v>
      </c>
      <c r="C478" s="9">
        <f t="shared" ca="1" si="36"/>
        <v>60</v>
      </c>
      <c r="D478" s="9">
        <f t="shared" ca="1" si="37"/>
        <v>42</v>
      </c>
      <c r="E478" s="8">
        <f t="shared" ca="1" si="39"/>
        <v>42</v>
      </c>
      <c r="F478" s="29">
        <f t="shared" ca="1" si="38"/>
        <v>129745</v>
      </c>
    </row>
    <row r="479" spans="1:6" x14ac:dyDescent="0.25">
      <c r="A479" s="5">
        <v>478</v>
      </c>
      <c r="B479" s="8">
        <f t="shared" ca="1" si="35"/>
        <v>59</v>
      </c>
      <c r="C479" s="9">
        <f t="shared" ca="1" si="36"/>
        <v>42</v>
      </c>
      <c r="D479" s="9">
        <f t="shared" ca="1" si="37"/>
        <v>62</v>
      </c>
      <c r="E479" s="8">
        <f t="shared" ca="1" si="39"/>
        <v>42</v>
      </c>
      <c r="F479" s="29">
        <f t="shared" ca="1" si="38"/>
        <v>112325</v>
      </c>
    </row>
    <row r="480" spans="1:6" x14ac:dyDescent="0.25">
      <c r="A480" s="5">
        <v>479</v>
      </c>
      <c r="B480" s="8">
        <f t="shared" ca="1" si="35"/>
        <v>53</v>
      </c>
      <c r="C480" s="9">
        <f t="shared" ca="1" si="36"/>
        <v>50</v>
      </c>
      <c r="D480" s="9">
        <f t="shared" ca="1" si="37"/>
        <v>60</v>
      </c>
      <c r="E480" s="8">
        <f t="shared" ca="1" si="39"/>
        <v>50</v>
      </c>
      <c r="F480" s="29">
        <f t="shared" ca="1" si="38"/>
        <v>165375</v>
      </c>
    </row>
    <row r="481" spans="1:6" x14ac:dyDescent="0.25">
      <c r="A481" s="5">
        <v>480</v>
      </c>
      <c r="B481" s="8">
        <f t="shared" ca="1" si="35"/>
        <v>45</v>
      </c>
      <c r="C481" s="9">
        <f t="shared" ca="1" si="36"/>
        <v>66</v>
      </c>
      <c r="D481" s="9">
        <f t="shared" ca="1" si="37"/>
        <v>43</v>
      </c>
      <c r="E481" s="8">
        <f t="shared" ca="1" si="39"/>
        <v>43</v>
      </c>
      <c r="F481" s="29">
        <f t="shared" ca="1" si="38"/>
        <v>140170</v>
      </c>
    </row>
    <row r="482" spans="1:6" x14ac:dyDescent="0.25">
      <c r="A482" s="5">
        <v>481</v>
      </c>
      <c r="B482" s="8">
        <f t="shared" ca="1" si="35"/>
        <v>62</v>
      </c>
      <c r="C482" s="9">
        <f t="shared" ca="1" si="36"/>
        <v>57</v>
      </c>
      <c r="D482" s="9">
        <f t="shared" ca="1" si="37"/>
        <v>64</v>
      </c>
      <c r="E482" s="8">
        <f t="shared" ca="1" si="39"/>
        <v>57</v>
      </c>
      <c r="F482" s="29">
        <f t="shared" ca="1" si="38"/>
        <v>192425</v>
      </c>
    </row>
    <row r="483" spans="1:6" x14ac:dyDescent="0.25">
      <c r="A483" s="5">
        <v>482</v>
      </c>
      <c r="B483" s="8">
        <f t="shared" ca="1" si="35"/>
        <v>55</v>
      </c>
      <c r="C483" s="9">
        <f t="shared" ca="1" si="36"/>
        <v>61</v>
      </c>
      <c r="D483" s="9">
        <f t="shared" ca="1" si="37"/>
        <v>63</v>
      </c>
      <c r="E483" s="8">
        <f t="shared" ca="1" si="39"/>
        <v>55</v>
      </c>
      <c r="F483" s="29">
        <f t="shared" ca="1" si="38"/>
        <v>185040</v>
      </c>
    </row>
    <row r="484" spans="1:6" x14ac:dyDescent="0.25">
      <c r="A484" s="5">
        <v>483</v>
      </c>
      <c r="B484" s="8">
        <f t="shared" ca="1" si="35"/>
        <v>45</v>
      </c>
      <c r="C484" s="9">
        <f t="shared" ca="1" si="36"/>
        <v>59</v>
      </c>
      <c r="D484" s="9">
        <f t="shared" ca="1" si="37"/>
        <v>43</v>
      </c>
      <c r="E484" s="8">
        <f t="shared" ca="1" si="39"/>
        <v>43</v>
      </c>
      <c r="F484" s="29">
        <f t="shared" ca="1" si="38"/>
        <v>144090</v>
      </c>
    </row>
    <row r="485" spans="1:6" x14ac:dyDescent="0.25">
      <c r="A485" s="5">
        <v>484</v>
      </c>
      <c r="B485" s="8">
        <f t="shared" ca="1" si="35"/>
        <v>64</v>
      </c>
      <c r="C485" s="9">
        <f t="shared" ca="1" si="36"/>
        <v>59</v>
      </c>
      <c r="D485" s="9">
        <f t="shared" ca="1" si="37"/>
        <v>48</v>
      </c>
      <c r="E485" s="8">
        <f t="shared" ca="1" si="39"/>
        <v>48</v>
      </c>
      <c r="F485" s="29">
        <f t="shared" ca="1" si="38"/>
        <v>152640</v>
      </c>
    </row>
    <row r="486" spans="1:6" x14ac:dyDescent="0.25">
      <c r="A486" s="5">
        <v>485</v>
      </c>
      <c r="B486" s="8">
        <f t="shared" ca="1" si="35"/>
        <v>59</v>
      </c>
      <c r="C486" s="9">
        <f t="shared" ca="1" si="36"/>
        <v>62</v>
      </c>
      <c r="D486" s="9">
        <f t="shared" ca="1" si="37"/>
        <v>67</v>
      </c>
      <c r="E486" s="8">
        <f t="shared" ca="1" si="39"/>
        <v>59</v>
      </c>
      <c r="F486" s="29">
        <f t="shared" ca="1" si="38"/>
        <v>201120</v>
      </c>
    </row>
    <row r="487" spans="1:6" x14ac:dyDescent="0.25">
      <c r="A487" s="5">
        <v>486</v>
      </c>
      <c r="B487" s="8">
        <f t="shared" ca="1" si="35"/>
        <v>56</v>
      </c>
      <c r="C487" s="9">
        <f t="shared" ca="1" si="36"/>
        <v>64</v>
      </c>
      <c r="D487" s="9">
        <f t="shared" ca="1" si="37"/>
        <v>57</v>
      </c>
      <c r="E487" s="8">
        <f t="shared" ca="1" si="39"/>
        <v>56</v>
      </c>
      <c r="F487" s="29">
        <f t="shared" ca="1" si="38"/>
        <v>195920</v>
      </c>
    </row>
    <row r="488" spans="1:6" x14ac:dyDescent="0.25">
      <c r="A488" s="5">
        <v>487</v>
      </c>
      <c r="B488" s="8">
        <f t="shared" ca="1" si="35"/>
        <v>52</v>
      </c>
      <c r="C488" s="9">
        <f t="shared" ca="1" si="36"/>
        <v>71</v>
      </c>
      <c r="D488" s="9">
        <f t="shared" ca="1" si="37"/>
        <v>41</v>
      </c>
      <c r="E488" s="8">
        <f t="shared" ca="1" si="39"/>
        <v>41</v>
      </c>
      <c r="F488" s="29">
        <f t="shared" ca="1" si="38"/>
        <v>121175</v>
      </c>
    </row>
    <row r="489" spans="1:6" x14ac:dyDescent="0.25">
      <c r="A489" s="5">
        <v>488</v>
      </c>
      <c r="B489" s="8">
        <f t="shared" ca="1" si="35"/>
        <v>60</v>
      </c>
      <c r="C489" s="9">
        <f t="shared" ca="1" si="36"/>
        <v>72</v>
      </c>
      <c r="D489" s="9">
        <f t="shared" ca="1" si="37"/>
        <v>46</v>
      </c>
      <c r="E489" s="8">
        <f t="shared" ca="1" si="39"/>
        <v>46</v>
      </c>
      <c r="F489" s="29">
        <f t="shared" ca="1" si="38"/>
        <v>138790</v>
      </c>
    </row>
    <row r="490" spans="1:6" x14ac:dyDescent="0.25">
      <c r="A490" s="5">
        <v>489</v>
      </c>
      <c r="B490" s="8">
        <f t="shared" ca="1" si="35"/>
        <v>57</v>
      </c>
      <c r="C490" s="9">
        <f t="shared" ca="1" si="36"/>
        <v>70</v>
      </c>
      <c r="D490" s="9">
        <f t="shared" ca="1" si="37"/>
        <v>66</v>
      </c>
      <c r="E490" s="8">
        <f t="shared" ca="1" si="39"/>
        <v>57</v>
      </c>
      <c r="F490" s="29">
        <f t="shared" ca="1" si="38"/>
        <v>187120</v>
      </c>
    </row>
    <row r="491" spans="1:6" x14ac:dyDescent="0.25">
      <c r="A491" s="5">
        <v>490</v>
      </c>
      <c r="B491" s="8">
        <f t="shared" ca="1" si="35"/>
        <v>49</v>
      </c>
      <c r="C491" s="9">
        <f t="shared" ca="1" si="36"/>
        <v>61</v>
      </c>
      <c r="D491" s="9">
        <f t="shared" ca="1" si="37"/>
        <v>54</v>
      </c>
      <c r="E491" s="8">
        <f t="shared" ca="1" si="39"/>
        <v>49</v>
      </c>
      <c r="F491" s="29">
        <f t="shared" ca="1" si="38"/>
        <v>163680</v>
      </c>
    </row>
    <row r="492" spans="1:6" x14ac:dyDescent="0.25">
      <c r="A492" s="5">
        <v>491</v>
      </c>
      <c r="B492" s="8">
        <f t="shared" ca="1" si="35"/>
        <v>53</v>
      </c>
      <c r="C492" s="9">
        <f t="shared" ca="1" si="36"/>
        <v>71</v>
      </c>
      <c r="D492" s="9">
        <f t="shared" ca="1" si="37"/>
        <v>46</v>
      </c>
      <c r="E492" s="8">
        <f t="shared" ca="1" si="39"/>
        <v>46</v>
      </c>
      <c r="F492" s="29">
        <f t="shared" ca="1" si="38"/>
        <v>145475</v>
      </c>
    </row>
    <row r="493" spans="1:6" x14ac:dyDescent="0.25">
      <c r="A493" s="5">
        <v>492</v>
      </c>
      <c r="B493" s="8">
        <f t="shared" ca="1" si="35"/>
        <v>54</v>
      </c>
      <c r="C493" s="9">
        <f t="shared" ca="1" si="36"/>
        <v>55</v>
      </c>
      <c r="D493" s="9">
        <f t="shared" ca="1" si="37"/>
        <v>66</v>
      </c>
      <c r="E493" s="8">
        <f t="shared" ca="1" si="39"/>
        <v>54</v>
      </c>
      <c r="F493" s="29">
        <f t="shared" ca="1" si="38"/>
        <v>179440</v>
      </c>
    </row>
    <row r="494" spans="1:6" x14ac:dyDescent="0.25">
      <c r="A494" s="5">
        <v>493</v>
      </c>
      <c r="B494" s="8">
        <f t="shared" ca="1" si="35"/>
        <v>53</v>
      </c>
      <c r="C494" s="9">
        <f t="shared" ca="1" si="36"/>
        <v>63</v>
      </c>
      <c r="D494" s="9">
        <f t="shared" ca="1" si="37"/>
        <v>42</v>
      </c>
      <c r="E494" s="8">
        <f t="shared" ca="1" si="39"/>
        <v>42</v>
      </c>
      <c r="F494" s="29">
        <f t="shared" ca="1" si="38"/>
        <v>129815</v>
      </c>
    </row>
    <row r="495" spans="1:6" x14ac:dyDescent="0.25">
      <c r="A495" s="5">
        <v>494</v>
      </c>
      <c r="B495" s="8">
        <f t="shared" ca="1" si="35"/>
        <v>55</v>
      </c>
      <c r="C495" s="9">
        <f t="shared" ca="1" si="36"/>
        <v>65</v>
      </c>
      <c r="D495" s="9">
        <f t="shared" ca="1" si="37"/>
        <v>57</v>
      </c>
      <c r="E495" s="8">
        <f t="shared" ca="1" si="39"/>
        <v>55</v>
      </c>
      <c r="F495" s="29">
        <f t="shared" ca="1" si="38"/>
        <v>190000</v>
      </c>
    </row>
    <row r="496" spans="1:6" x14ac:dyDescent="0.25">
      <c r="A496" s="5">
        <v>495</v>
      </c>
      <c r="B496" s="8">
        <f t="shared" ca="1" si="35"/>
        <v>49</v>
      </c>
      <c r="C496" s="9">
        <f t="shared" ca="1" si="36"/>
        <v>47</v>
      </c>
      <c r="D496" s="9">
        <f t="shared" ca="1" si="37"/>
        <v>54</v>
      </c>
      <c r="E496" s="8">
        <f t="shared" ca="1" si="39"/>
        <v>47</v>
      </c>
      <c r="F496" s="29">
        <f t="shared" ca="1" si="38"/>
        <v>159050</v>
      </c>
    </row>
    <row r="497" spans="1:6" x14ac:dyDescent="0.25">
      <c r="A497" s="5">
        <v>496</v>
      </c>
      <c r="B497" s="8">
        <f t="shared" ca="1" si="35"/>
        <v>46</v>
      </c>
      <c r="C497" s="9">
        <f t="shared" ca="1" si="36"/>
        <v>71</v>
      </c>
      <c r="D497" s="9">
        <f t="shared" ca="1" si="37"/>
        <v>61</v>
      </c>
      <c r="E497" s="8">
        <f t="shared" ca="1" si="39"/>
        <v>46</v>
      </c>
      <c r="F497" s="29">
        <f t="shared" ca="1" si="38"/>
        <v>133600</v>
      </c>
    </row>
    <row r="498" spans="1:6" x14ac:dyDescent="0.25">
      <c r="A498" s="5">
        <v>497</v>
      </c>
      <c r="B498" s="8">
        <f t="shared" ca="1" si="35"/>
        <v>57</v>
      </c>
      <c r="C498" s="9">
        <f t="shared" ca="1" si="36"/>
        <v>52</v>
      </c>
      <c r="D498" s="9">
        <f t="shared" ca="1" si="37"/>
        <v>64</v>
      </c>
      <c r="E498" s="8">
        <f t="shared" ca="1" si="39"/>
        <v>52</v>
      </c>
      <c r="F498" s="29">
        <f t="shared" ca="1" si="38"/>
        <v>168425</v>
      </c>
    </row>
    <row r="499" spans="1:6" x14ac:dyDescent="0.25">
      <c r="A499" s="5">
        <v>498</v>
      </c>
      <c r="B499" s="8">
        <f t="shared" ca="1" si="35"/>
        <v>60</v>
      </c>
      <c r="C499" s="9">
        <f t="shared" ca="1" si="36"/>
        <v>64</v>
      </c>
      <c r="D499" s="9">
        <f t="shared" ca="1" si="37"/>
        <v>53</v>
      </c>
      <c r="E499" s="8">
        <f t="shared" ca="1" si="39"/>
        <v>53</v>
      </c>
      <c r="F499" s="29">
        <f t="shared" ca="1" si="38"/>
        <v>178515</v>
      </c>
    </row>
    <row r="500" spans="1:6" x14ac:dyDescent="0.25">
      <c r="A500" s="5">
        <v>499</v>
      </c>
      <c r="B500" s="8">
        <f t="shared" ca="1" si="35"/>
        <v>49</v>
      </c>
      <c r="C500" s="9">
        <f t="shared" ca="1" si="36"/>
        <v>53</v>
      </c>
      <c r="D500" s="9">
        <f t="shared" ca="1" si="37"/>
        <v>52</v>
      </c>
      <c r="E500" s="8">
        <f t="shared" ca="1" si="39"/>
        <v>49</v>
      </c>
      <c r="F500" s="29">
        <f t="shared" ca="1" si="38"/>
        <v>170560</v>
      </c>
    </row>
    <row r="501" spans="1:6" x14ac:dyDescent="0.25">
      <c r="A501" s="5">
        <v>500</v>
      </c>
      <c r="B501" s="8">
        <f t="shared" ca="1" si="35"/>
        <v>53</v>
      </c>
      <c r="C501" s="9">
        <f t="shared" ca="1" si="36"/>
        <v>69</v>
      </c>
      <c r="D501" s="9">
        <f t="shared" ca="1" si="37"/>
        <v>42</v>
      </c>
      <c r="E501" s="8">
        <f t="shared" ca="1" si="39"/>
        <v>42</v>
      </c>
      <c r="F501" s="29">
        <f t="shared" ca="1" si="38"/>
        <v>126455</v>
      </c>
    </row>
    <row r="502" spans="1:6" x14ac:dyDescent="0.25">
      <c r="A502" s="5">
        <v>501</v>
      </c>
      <c r="B502" s="8">
        <f t="shared" ca="1" si="35"/>
        <v>48</v>
      </c>
      <c r="C502" s="9">
        <f t="shared" ca="1" si="36"/>
        <v>45</v>
      </c>
      <c r="D502" s="9">
        <f t="shared" ca="1" si="37"/>
        <v>62</v>
      </c>
      <c r="E502" s="8">
        <f t="shared" ca="1" si="39"/>
        <v>45</v>
      </c>
      <c r="F502" s="29">
        <f t="shared" ca="1" si="38"/>
        <v>138975</v>
      </c>
    </row>
    <row r="503" spans="1:6" x14ac:dyDescent="0.25">
      <c r="A503" s="5">
        <v>502</v>
      </c>
      <c r="B503" s="8">
        <f t="shared" ca="1" si="35"/>
        <v>62</v>
      </c>
      <c r="C503" s="9">
        <f t="shared" ca="1" si="36"/>
        <v>63</v>
      </c>
      <c r="D503" s="9">
        <f t="shared" ca="1" si="37"/>
        <v>50</v>
      </c>
      <c r="E503" s="8">
        <f t="shared" ca="1" si="39"/>
        <v>50</v>
      </c>
      <c r="F503" s="29">
        <f t="shared" ca="1" si="38"/>
        <v>162220</v>
      </c>
    </row>
    <row r="504" spans="1:6" x14ac:dyDescent="0.25">
      <c r="A504" s="5">
        <v>503</v>
      </c>
      <c r="B504" s="8">
        <f t="shared" ca="1" si="35"/>
        <v>63</v>
      </c>
      <c r="C504" s="9">
        <f t="shared" ca="1" si="36"/>
        <v>58</v>
      </c>
      <c r="D504" s="9">
        <f t="shared" ca="1" si="37"/>
        <v>47</v>
      </c>
      <c r="E504" s="8">
        <f t="shared" ca="1" si="39"/>
        <v>47</v>
      </c>
      <c r="F504" s="29">
        <f t="shared" ca="1" si="38"/>
        <v>149040</v>
      </c>
    </row>
    <row r="505" spans="1:6" x14ac:dyDescent="0.25">
      <c r="A505" s="5">
        <v>504</v>
      </c>
      <c r="B505" s="8">
        <f t="shared" ca="1" si="35"/>
        <v>60</v>
      </c>
      <c r="C505" s="9">
        <f t="shared" ca="1" si="36"/>
        <v>42</v>
      </c>
      <c r="D505" s="9">
        <f t="shared" ca="1" si="37"/>
        <v>44</v>
      </c>
      <c r="E505" s="8">
        <f t="shared" ca="1" si="39"/>
        <v>42</v>
      </c>
      <c r="F505" s="29">
        <f t="shared" ca="1" si="38"/>
        <v>133050</v>
      </c>
    </row>
    <row r="506" spans="1:6" x14ac:dyDescent="0.25">
      <c r="A506" s="5">
        <v>505</v>
      </c>
      <c r="B506" s="8">
        <f t="shared" ca="1" si="35"/>
        <v>49</v>
      </c>
      <c r="C506" s="9">
        <f t="shared" ca="1" si="36"/>
        <v>52</v>
      </c>
      <c r="D506" s="9">
        <f t="shared" ca="1" si="37"/>
        <v>63</v>
      </c>
      <c r="E506" s="8">
        <f t="shared" ca="1" si="39"/>
        <v>49</v>
      </c>
      <c r="F506" s="29">
        <f t="shared" ca="1" si="38"/>
        <v>157920</v>
      </c>
    </row>
    <row r="507" spans="1:6" x14ac:dyDescent="0.25">
      <c r="A507" s="5">
        <v>506</v>
      </c>
      <c r="B507" s="8">
        <f t="shared" ca="1" si="35"/>
        <v>63</v>
      </c>
      <c r="C507" s="9">
        <f t="shared" ca="1" si="36"/>
        <v>72</v>
      </c>
      <c r="D507" s="9">
        <f t="shared" ca="1" si="37"/>
        <v>46</v>
      </c>
      <c r="E507" s="8">
        <f t="shared" ca="1" si="39"/>
        <v>46</v>
      </c>
      <c r="F507" s="29">
        <f t="shared" ca="1" si="38"/>
        <v>136165</v>
      </c>
    </row>
    <row r="508" spans="1:6" x14ac:dyDescent="0.25">
      <c r="A508" s="5">
        <v>507</v>
      </c>
      <c r="B508" s="8">
        <f t="shared" ca="1" si="35"/>
        <v>51</v>
      </c>
      <c r="C508" s="9">
        <f t="shared" ca="1" si="36"/>
        <v>49</v>
      </c>
      <c r="D508" s="9">
        <f t="shared" ca="1" si="37"/>
        <v>54</v>
      </c>
      <c r="E508" s="8">
        <f t="shared" ca="1" si="39"/>
        <v>49</v>
      </c>
      <c r="F508" s="29">
        <f t="shared" ca="1" si="38"/>
        <v>168650</v>
      </c>
    </row>
    <row r="509" spans="1:6" x14ac:dyDescent="0.25">
      <c r="A509" s="5">
        <v>508</v>
      </c>
      <c r="B509" s="8">
        <f t="shared" ca="1" si="35"/>
        <v>59</v>
      </c>
      <c r="C509" s="9">
        <f t="shared" ca="1" si="36"/>
        <v>53</v>
      </c>
      <c r="D509" s="9">
        <f t="shared" ca="1" si="37"/>
        <v>55</v>
      </c>
      <c r="E509" s="8">
        <f t="shared" ca="1" si="39"/>
        <v>53</v>
      </c>
      <c r="F509" s="29">
        <f t="shared" ca="1" si="38"/>
        <v>183150</v>
      </c>
    </row>
    <row r="510" spans="1:6" x14ac:dyDescent="0.25">
      <c r="A510" s="5">
        <v>509</v>
      </c>
      <c r="B510" s="8">
        <f t="shared" ca="1" si="35"/>
        <v>45</v>
      </c>
      <c r="C510" s="9">
        <f t="shared" ca="1" si="36"/>
        <v>52</v>
      </c>
      <c r="D510" s="9">
        <f t="shared" ca="1" si="37"/>
        <v>41</v>
      </c>
      <c r="E510" s="8">
        <f t="shared" ca="1" si="39"/>
        <v>41</v>
      </c>
      <c r="F510" s="29">
        <f t="shared" ca="1" si="38"/>
        <v>137940</v>
      </c>
    </row>
    <row r="511" spans="1:6" x14ac:dyDescent="0.25">
      <c r="A511" s="5">
        <v>510</v>
      </c>
      <c r="B511" s="8">
        <f t="shared" ca="1" si="35"/>
        <v>51</v>
      </c>
      <c r="C511" s="9">
        <f t="shared" ca="1" si="36"/>
        <v>67</v>
      </c>
      <c r="D511" s="9">
        <f t="shared" ca="1" si="37"/>
        <v>60</v>
      </c>
      <c r="E511" s="8">
        <f t="shared" ca="1" si="39"/>
        <v>51</v>
      </c>
      <c r="F511" s="29">
        <f t="shared" ca="1" si="38"/>
        <v>163840</v>
      </c>
    </row>
    <row r="512" spans="1:6" x14ac:dyDescent="0.25">
      <c r="A512" s="5">
        <v>511</v>
      </c>
      <c r="B512" s="8">
        <f t="shared" ca="1" si="35"/>
        <v>52</v>
      </c>
      <c r="C512" s="9">
        <f t="shared" ca="1" si="36"/>
        <v>44</v>
      </c>
      <c r="D512" s="9">
        <f t="shared" ca="1" si="37"/>
        <v>57</v>
      </c>
      <c r="E512" s="8">
        <f t="shared" ca="1" si="39"/>
        <v>44</v>
      </c>
      <c r="F512" s="29">
        <f t="shared" ca="1" si="38"/>
        <v>135800</v>
      </c>
    </row>
    <row r="513" spans="1:6" x14ac:dyDescent="0.25">
      <c r="A513" s="5">
        <v>512</v>
      </c>
      <c r="B513" s="8">
        <f t="shared" ca="1" si="35"/>
        <v>57</v>
      </c>
      <c r="C513" s="9">
        <f t="shared" ca="1" si="36"/>
        <v>49</v>
      </c>
      <c r="D513" s="9">
        <f t="shared" ca="1" si="37"/>
        <v>61</v>
      </c>
      <c r="E513" s="8">
        <f t="shared" ca="1" si="39"/>
        <v>49</v>
      </c>
      <c r="F513" s="29">
        <f t="shared" ca="1" si="38"/>
        <v>155000</v>
      </c>
    </row>
    <row r="514" spans="1:6" x14ac:dyDescent="0.25">
      <c r="A514" s="5">
        <v>513</v>
      </c>
      <c r="B514" s="8">
        <f t="shared" ref="B514:B577" ca="1" si="40">AMin+ROUND(RAND()*(AMax-AMin+1)-0.5,0)</f>
        <v>56</v>
      </c>
      <c r="C514" s="9">
        <f t="shared" ref="C514:C577" ca="1" si="41">BMin+ROUND(RAND()*(BMax-BMin+1)-0.5,0)</f>
        <v>44</v>
      </c>
      <c r="D514" s="9">
        <f t="shared" ref="D514:D577" ca="1" si="42">CMin+ROUND(RAND()*(CMax-CMin+1)-0.5,0)</f>
        <v>60</v>
      </c>
      <c r="E514" s="8">
        <f t="shared" ca="1" si="39"/>
        <v>44</v>
      </c>
      <c r="F514" s="29">
        <f t="shared" ref="F514:F577" ca="1" si="43">RevU*E514-CtA*MAX(B514-E514,0)-CtB*MAX(C514-E514,0)-CtC*MAX(D514-E514,0)</f>
        <v>128700</v>
      </c>
    </row>
    <row r="515" spans="1:6" x14ac:dyDescent="0.25">
      <c r="A515" s="5">
        <v>514</v>
      </c>
      <c r="B515" s="8">
        <f t="shared" ca="1" si="40"/>
        <v>48</v>
      </c>
      <c r="C515" s="9">
        <f t="shared" ca="1" si="41"/>
        <v>63</v>
      </c>
      <c r="D515" s="9">
        <f t="shared" ca="1" si="42"/>
        <v>64</v>
      </c>
      <c r="E515" s="8">
        <f t="shared" ref="E515:E578" ca="1" si="44">MIN(B515,C515,D515)</f>
        <v>48</v>
      </c>
      <c r="F515" s="29">
        <f t="shared" ca="1" si="43"/>
        <v>145200</v>
      </c>
    </row>
    <row r="516" spans="1:6" x14ac:dyDescent="0.25">
      <c r="A516" s="5">
        <v>515</v>
      </c>
      <c r="B516" s="8">
        <f t="shared" ca="1" si="40"/>
        <v>63</v>
      </c>
      <c r="C516" s="9">
        <f t="shared" ca="1" si="41"/>
        <v>48</v>
      </c>
      <c r="D516" s="9">
        <f t="shared" ca="1" si="42"/>
        <v>67</v>
      </c>
      <c r="E516" s="8">
        <f t="shared" ca="1" si="44"/>
        <v>48</v>
      </c>
      <c r="F516" s="29">
        <f t="shared" ca="1" si="43"/>
        <v>136875</v>
      </c>
    </row>
    <row r="517" spans="1:6" x14ac:dyDescent="0.25">
      <c r="A517" s="5">
        <v>516</v>
      </c>
      <c r="B517" s="8">
        <f t="shared" ca="1" si="40"/>
        <v>64</v>
      </c>
      <c r="C517" s="9">
        <f t="shared" ca="1" si="41"/>
        <v>63</v>
      </c>
      <c r="D517" s="9">
        <f t="shared" ca="1" si="42"/>
        <v>40</v>
      </c>
      <c r="E517" s="8">
        <f t="shared" ca="1" si="44"/>
        <v>40</v>
      </c>
      <c r="F517" s="29">
        <f t="shared" ca="1" si="43"/>
        <v>110120</v>
      </c>
    </row>
    <row r="518" spans="1:6" x14ac:dyDescent="0.25">
      <c r="A518" s="5">
        <v>517</v>
      </c>
      <c r="B518" s="8">
        <f t="shared" ca="1" si="40"/>
        <v>65</v>
      </c>
      <c r="C518" s="9">
        <f t="shared" ca="1" si="41"/>
        <v>62</v>
      </c>
      <c r="D518" s="9">
        <f t="shared" ca="1" si="42"/>
        <v>50</v>
      </c>
      <c r="E518" s="8">
        <f t="shared" ca="1" si="44"/>
        <v>50</v>
      </c>
      <c r="F518" s="29">
        <f t="shared" ca="1" si="43"/>
        <v>160155</v>
      </c>
    </row>
    <row r="519" spans="1:6" x14ac:dyDescent="0.25">
      <c r="A519" s="5">
        <v>518</v>
      </c>
      <c r="B519" s="8">
        <f t="shared" ca="1" si="40"/>
        <v>54</v>
      </c>
      <c r="C519" s="9">
        <f t="shared" ca="1" si="41"/>
        <v>60</v>
      </c>
      <c r="D519" s="9">
        <f t="shared" ca="1" si="42"/>
        <v>52</v>
      </c>
      <c r="E519" s="8">
        <f t="shared" ca="1" si="44"/>
        <v>52</v>
      </c>
      <c r="F519" s="29">
        <f t="shared" ca="1" si="43"/>
        <v>180970</v>
      </c>
    </row>
    <row r="520" spans="1:6" x14ac:dyDescent="0.25">
      <c r="A520" s="5">
        <v>519</v>
      </c>
      <c r="B520" s="8">
        <f t="shared" ca="1" si="40"/>
        <v>62</v>
      </c>
      <c r="C520" s="9">
        <f t="shared" ca="1" si="41"/>
        <v>55</v>
      </c>
      <c r="D520" s="9">
        <f t="shared" ca="1" si="42"/>
        <v>52</v>
      </c>
      <c r="E520" s="8">
        <f t="shared" ca="1" si="44"/>
        <v>52</v>
      </c>
      <c r="F520" s="29">
        <f t="shared" ca="1" si="43"/>
        <v>176770</v>
      </c>
    </row>
    <row r="521" spans="1:6" x14ac:dyDescent="0.25">
      <c r="A521" s="5">
        <v>520</v>
      </c>
      <c r="B521" s="8">
        <f t="shared" ca="1" si="40"/>
        <v>59</v>
      </c>
      <c r="C521" s="9">
        <f t="shared" ca="1" si="41"/>
        <v>48</v>
      </c>
      <c r="D521" s="9">
        <f t="shared" ca="1" si="42"/>
        <v>56</v>
      </c>
      <c r="E521" s="8">
        <f t="shared" ca="1" si="44"/>
        <v>48</v>
      </c>
      <c r="F521" s="29">
        <f t="shared" ca="1" si="43"/>
        <v>153575</v>
      </c>
    </row>
    <row r="522" spans="1:6" x14ac:dyDescent="0.25">
      <c r="A522" s="5">
        <v>521</v>
      </c>
      <c r="B522" s="8">
        <f t="shared" ca="1" si="40"/>
        <v>47</v>
      </c>
      <c r="C522" s="9">
        <f t="shared" ca="1" si="41"/>
        <v>60</v>
      </c>
      <c r="D522" s="9">
        <f t="shared" ca="1" si="42"/>
        <v>54</v>
      </c>
      <c r="E522" s="8">
        <f t="shared" ca="1" si="44"/>
        <v>47</v>
      </c>
      <c r="F522" s="29">
        <f t="shared" ca="1" si="43"/>
        <v>153520</v>
      </c>
    </row>
    <row r="523" spans="1:6" x14ac:dyDescent="0.25">
      <c r="A523" s="5">
        <v>522</v>
      </c>
      <c r="B523" s="8">
        <f t="shared" ca="1" si="40"/>
        <v>59</v>
      </c>
      <c r="C523" s="9">
        <f t="shared" ca="1" si="41"/>
        <v>58</v>
      </c>
      <c r="D523" s="9">
        <f t="shared" ca="1" si="42"/>
        <v>57</v>
      </c>
      <c r="E523" s="8">
        <f t="shared" ca="1" si="44"/>
        <v>57</v>
      </c>
      <c r="F523" s="29">
        <f t="shared" ca="1" si="43"/>
        <v>202890</v>
      </c>
    </row>
    <row r="524" spans="1:6" x14ac:dyDescent="0.25">
      <c r="A524" s="5">
        <v>523</v>
      </c>
      <c r="B524" s="8">
        <f t="shared" ca="1" si="40"/>
        <v>60</v>
      </c>
      <c r="C524" s="9">
        <f t="shared" ca="1" si="41"/>
        <v>58</v>
      </c>
      <c r="D524" s="9">
        <f t="shared" ca="1" si="42"/>
        <v>47</v>
      </c>
      <c r="E524" s="8">
        <f t="shared" ca="1" si="44"/>
        <v>47</v>
      </c>
      <c r="F524" s="29">
        <f t="shared" ca="1" si="43"/>
        <v>151665</v>
      </c>
    </row>
    <row r="525" spans="1:6" x14ac:dyDescent="0.25">
      <c r="A525" s="5">
        <v>524</v>
      </c>
      <c r="B525" s="8">
        <f t="shared" ca="1" si="40"/>
        <v>62</v>
      </c>
      <c r="C525" s="9">
        <f t="shared" ca="1" si="41"/>
        <v>57</v>
      </c>
      <c r="D525" s="9">
        <f t="shared" ca="1" si="42"/>
        <v>59</v>
      </c>
      <c r="E525" s="8">
        <f t="shared" ca="1" si="44"/>
        <v>57</v>
      </c>
      <c r="F525" s="29">
        <f t="shared" ca="1" si="43"/>
        <v>198425</v>
      </c>
    </row>
    <row r="526" spans="1:6" x14ac:dyDescent="0.25">
      <c r="A526" s="5">
        <v>525</v>
      </c>
      <c r="B526" s="8">
        <f t="shared" ca="1" si="40"/>
        <v>56</v>
      </c>
      <c r="C526" s="9">
        <f t="shared" ca="1" si="41"/>
        <v>57</v>
      </c>
      <c r="D526" s="9">
        <f t="shared" ca="1" si="42"/>
        <v>40</v>
      </c>
      <c r="E526" s="8">
        <f t="shared" ca="1" si="44"/>
        <v>40</v>
      </c>
      <c r="F526" s="29">
        <f t="shared" ca="1" si="43"/>
        <v>120480</v>
      </c>
    </row>
    <row r="527" spans="1:6" x14ac:dyDescent="0.25">
      <c r="A527" s="5">
        <v>526</v>
      </c>
      <c r="B527" s="8">
        <f t="shared" ca="1" si="40"/>
        <v>51</v>
      </c>
      <c r="C527" s="9">
        <f t="shared" ca="1" si="41"/>
        <v>51</v>
      </c>
      <c r="D527" s="9">
        <f t="shared" ca="1" si="42"/>
        <v>40</v>
      </c>
      <c r="E527" s="8">
        <f t="shared" ca="1" si="44"/>
        <v>40</v>
      </c>
      <c r="F527" s="29">
        <f t="shared" ca="1" si="43"/>
        <v>128215</v>
      </c>
    </row>
    <row r="528" spans="1:6" x14ac:dyDescent="0.25">
      <c r="A528" s="5">
        <v>527</v>
      </c>
      <c r="B528" s="8">
        <f t="shared" ca="1" si="40"/>
        <v>57</v>
      </c>
      <c r="C528" s="9">
        <f t="shared" ca="1" si="41"/>
        <v>72</v>
      </c>
      <c r="D528" s="9">
        <f t="shared" ca="1" si="42"/>
        <v>47</v>
      </c>
      <c r="E528" s="8">
        <f t="shared" ca="1" si="44"/>
        <v>47</v>
      </c>
      <c r="F528" s="29">
        <f t="shared" ca="1" si="43"/>
        <v>146450</v>
      </c>
    </row>
    <row r="529" spans="1:6" x14ac:dyDescent="0.25">
      <c r="A529" s="5">
        <v>528</v>
      </c>
      <c r="B529" s="8">
        <f t="shared" ca="1" si="40"/>
        <v>62</v>
      </c>
      <c r="C529" s="9">
        <f t="shared" ca="1" si="41"/>
        <v>67</v>
      </c>
      <c r="D529" s="9">
        <f t="shared" ca="1" si="42"/>
        <v>47</v>
      </c>
      <c r="E529" s="8">
        <f t="shared" ca="1" si="44"/>
        <v>47</v>
      </c>
      <c r="F529" s="29">
        <f t="shared" ca="1" si="43"/>
        <v>144875</v>
      </c>
    </row>
    <row r="530" spans="1:6" x14ac:dyDescent="0.25">
      <c r="A530" s="5">
        <v>529</v>
      </c>
      <c r="B530" s="8">
        <f t="shared" ca="1" si="40"/>
        <v>57</v>
      </c>
      <c r="C530" s="9">
        <f t="shared" ca="1" si="41"/>
        <v>69</v>
      </c>
      <c r="D530" s="9">
        <f t="shared" ca="1" si="42"/>
        <v>45</v>
      </c>
      <c r="E530" s="8">
        <f t="shared" ca="1" si="44"/>
        <v>45</v>
      </c>
      <c r="F530" s="29">
        <f t="shared" ca="1" si="43"/>
        <v>138060</v>
      </c>
    </row>
    <row r="531" spans="1:6" x14ac:dyDescent="0.25">
      <c r="A531" s="5">
        <v>530</v>
      </c>
      <c r="B531" s="8">
        <f t="shared" ca="1" si="40"/>
        <v>59</v>
      </c>
      <c r="C531" s="9">
        <f t="shared" ca="1" si="41"/>
        <v>65</v>
      </c>
      <c r="D531" s="9">
        <f t="shared" ca="1" si="42"/>
        <v>48</v>
      </c>
      <c r="E531" s="8">
        <f t="shared" ca="1" si="44"/>
        <v>48</v>
      </c>
      <c r="F531" s="29">
        <f t="shared" ca="1" si="43"/>
        <v>153655</v>
      </c>
    </row>
    <row r="532" spans="1:6" x14ac:dyDescent="0.25">
      <c r="A532" s="5">
        <v>531</v>
      </c>
      <c r="B532" s="8">
        <f t="shared" ca="1" si="40"/>
        <v>58</v>
      </c>
      <c r="C532" s="9">
        <f t="shared" ca="1" si="41"/>
        <v>53</v>
      </c>
      <c r="D532" s="9">
        <f t="shared" ca="1" si="42"/>
        <v>67</v>
      </c>
      <c r="E532" s="8">
        <f t="shared" ca="1" si="44"/>
        <v>53</v>
      </c>
      <c r="F532" s="29">
        <f t="shared" ca="1" si="43"/>
        <v>169625</v>
      </c>
    </row>
    <row r="533" spans="1:6" x14ac:dyDescent="0.25">
      <c r="A533" s="5">
        <v>532</v>
      </c>
      <c r="B533" s="8">
        <f t="shared" ca="1" si="40"/>
        <v>51</v>
      </c>
      <c r="C533" s="9">
        <f t="shared" ca="1" si="41"/>
        <v>63</v>
      </c>
      <c r="D533" s="9">
        <f t="shared" ca="1" si="42"/>
        <v>54</v>
      </c>
      <c r="E533" s="8">
        <f t="shared" ca="1" si="44"/>
        <v>51</v>
      </c>
      <c r="F533" s="29">
        <f t="shared" ca="1" si="43"/>
        <v>173280</v>
      </c>
    </row>
    <row r="534" spans="1:6" x14ac:dyDescent="0.25">
      <c r="A534" s="5">
        <v>533</v>
      </c>
      <c r="B534" s="8">
        <f t="shared" ca="1" si="40"/>
        <v>57</v>
      </c>
      <c r="C534" s="9">
        <f t="shared" ca="1" si="41"/>
        <v>42</v>
      </c>
      <c r="D534" s="9">
        <f t="shared" ca="1" si="42"/>
        <v>44</v>
      </c>
      <c r="E534" s="8">
        <f t="shared" ca="1" si="44"/>
        <v>42</v>
      </c>
      <c r="F534" s="29">
        <f t="shared" ca="1" si="43"/>
        <v>135675</v>
      </c>
    </row>
    <row r="535" spans="1:6" x14ac:dyDescent="0.25">
      <c r="A535" s="5">
        <v>534</v>
      </c>
      <c r="B535" s="8">
        <f t="shared" ca="1" si="40"/>
        <v>65</v>
      </c>
      <c r="C535" s="9">
        <f t="shared" ca="1" si="41"/>
        <v>54</v>
      </c>
      <c r="D535" s="9">
        <f t="shared" ca="1" si="42"/>
        <v>68</v>
      </c>
      <c r="E535" s="8">
        <f t="shared" ca="1" si="44"/>
        <v>54</v>
      </c>
      <c r="F535" s="29">
        <f t="shared" ca="1" si="43"/>
        <v>167975</v>
      </c>
    </row>
    <row r="536" spans="1:6" x14ac:dyDescent="0.25">
      <c r="A536" s="5">
        <v>535</v>
      </c>
      <c r="B536" s="8">
        <f t="shared" ca="1" si="40"/>
        <v>46</v>
      </c>
      <c r="C536" s="9">
        <f t="shared" ca="1" si="41"/>
        <v>51</v>
      </c>
      <c r="D536" s="9">
        <f t="shared" ca="1" si="42"/>
        <v>46</v>
      </c>
      <c r="E536" s="8">
        <f t="shared" ca="1" si="44"/>
        <v>46</v>
      </c>
      <c r="F536" s="29">
        <f t="shared" ca="1" si="43"/>
        <v>162800</v>
      </c>
    </row>
    <row r="537" spans="1:6" x14ac:dyDescent="0.25">
      <c r="A537" s="5">
        <v>536</v>
      </c>
      <c r="B537" s="8">
        <f t="shared" ca="1" si="40"/>
        <v>64</v>
      </c>
      <c r="C537" s="9">
        <f t="shared" ca="1" si="41"/>
        <v>47</v>
      </c>
      <c r="D537" s="9">
        <f t="shared" ca="1" si="42"/>
        <v>66</v>
      </c>
      <c r="E537" s="8">
        <f t="shared" ca="1" si="44"/>
        <v>47</v>
      </c>
      <c r="F537" s="29">
        <f t="shared" ca="1" si="43"/>
        <v>131525</v>
      </c>
    </row>
    <row r="538" spans="1:6" x14ac:dyDescent="0.25">
      <c r="A538" s="5">
        <v>537</v>
      </c>
      <c r="B538" s="8">
        <f t="shared" ca="1" si="40"/>
        <v>65</v>
      </c>
      <c r="C538" s="9">
        <f t="shared" ca="1" si="41"/>
        <v>58</v>
      </c>
      <c r="D538" s="9">
        <f t="shared" ca="1" si="42"/>
        <v>53</v>
      </c>
      <c r="E538" s="8">
        <f t="shared" ca="1" si="44"/>
        <v>53</v>
      </c>
      <c r="F538" s="29">
        <f t="shared" ca="1" si="43"/>
        <v>177500</v>
      </c>
    </row>
    <row r="539" spans="1:6" x14ac:dyDescent="0.25">
      <c r="A539" s="5">
        <v>538</v>
      </c>
      <c r="B539" s="8">
        <f t="shared" ca="1" si="40"/>
        <v>62</v>
      </c>
      <c r="C539" s="9">
        <f t="shared" ca="1" si="41"/>
        <v>56</v>
      </c>
      <c r="D539" s="9">
        <f t="shared" ca="1" si="42"/>
        <v>65</v>
      </c>
      <c r="E539" s="8">
        <f t="shared" ca="1" si="44"/>
        <v>56</v>
      </c>
      <c r="F539" s="29">
        <f t="shared" ca="1" si="43"/>
        <v>185550</v>
      </c>
    </row>
    <row r="540" spans="1:6" x14ac:dyDescent="0.25">
      <c r="A540" s="5">
        <v>539</v>
      </c>
      <c r="B540" s="8">
        <f t="shared" ca="1" si="40"/>
        <v>62</v>
      </c>
      <c r="C540" s="9">
        <f t="shared" ca="1" si="41"/>
        <v>66</v>
      </c>
      <c r="D540" s="9">
        <f t="shared" ca="1" si="42"/>
        <v>67</v>
      </c>
      <c r="E540" s="8">
        <f t="shared" ca="1" si="44"/>
        <v>62</v>
      </c>
      <c r="F540" s="29">
        <f t="shared" ca="1" si="43"/>
        <v>214960</v>
      </c>
    </row>
    <row r="541" spans="1:6" x14ac:dyDescent="0.25">
      <c r="A541" s="5">
        <v>540</v>
      </c>
      <c r="B541" s="8">
        <f t="shared" ca="1" si="40"/>
        <v>47</v>
      </c>
      <c r="C541" s="9">
        <f t="shared" ca="1" si="41"/>
        <v>65</v>
      </c>
      <c r="D541" s="9">
        <f t="shared" ca="1" si="42"/>
        <v>68</v>
      </c>
      <c r="E541" s="8">
        <f t="shared" ca="1" si="44"/>
        <v>47</v>
      </c>
      <c r="F541" s="29">
        <f t="shared" ca="1" si="43"/>
        <v>133920</v>
      </c>
    </row>
    <row r="542" spans="1:6" x14ac:dyDescent="0.25">
      <c r="A542" s="5">
        <v>541</v>
      </c>
      <c r="B542" s="8">
        <f t="shared" ca="1" si="40"/>
        <v>57</v>
      </c>
      <c r="C542" s="9">
        <f t="shared" ca="1" si="41"/>
        <v>42</v>
      </c>
      <c r="D542" s="9">
        <f t="shared" ca="1" si="42"/>
        <v>61</v>
      </c>
      <c r="E542" s="8">
        <f t="shared" ca="1" si="44"/>
        <v>42</v>
      </c>
      <c r="F542" s="29">
        <f t="shared" ca="1" si="43"/>
        <v>115275</v>
      </c>
    </row>
    <row r="543" spans="1:6" x14ac:dyDescent="0.25">
      <c r="A543" s="5">
        <v>542</v>
      </c>
      <c r="B543" s="8">
        <f t="shared" ca="1" si="40"/>
        <v>60</v>
      </c>
      <c r="C543" s="9">
        <f t="shared" ca="1" si="41"/>
        <v>65</v>
      </c>
      <c r="D543" s="9">
        <f t="shared" ca="1" si="42"/>
        <v>61</v>
      </c>
      <c r="E543" s="8">
        <f t="shared" ca="1" si="44"/>
        <v>60</v>
      </c>
      <c r="F543" s="29">
        <f t="shared" ca="1" si="43"/>
        <v>212000</v>
      </c>
    </row>
    <row r="544" spans="1:6" x14ac:dyDescent="0.25">
      <c r="A544" s="5">
        <v>543</v>
      </c>
      <c r="B544" s="8">
        <f t="shared" ca="1" si="40"/>
        <v>45</v>
      </c>
      <c r="C544" s="9">
        <f t="shared" ca="1" si="41"/>
        <v>63</v>
      </c>
      <c r="D544" s="9">
        <f t="shared" ca="1" si="42"/>
        <v>46</v>
      </c>
      <c r="E544" s="8">
        <f t="shared" ca="1" si="44"/>
        <v>45</v>
      </c>
      <c r="F544" s="29">
        <f t="shared" ca="1" si="43"/>
        <v>150720</v>
      </c>
    </row>
    <row r="545" spans="1:6" x14ac:dyDescent="0.25">
      <c r="A545" s="5">
        <v>544</v>
      </c>
      <c r="B545" s="8">
        <f t="shared" ca="1" si="40"/>
        <v>51</v>
      </c>
      <c r="C545" s="9">
        <f t="shared" ca="1" si="41"/>
        <v>52</v>
      </c>
      <c r="D545" s="9">
        <f t="shared" ca="1" si="42"/>
        <v>55</v>
      </c>
      <c r="E545" s="8">
        <f t="shared" ca="1" si="44"/>
        <v>51</v>
      </c>
      <c r="F545" s="29">
        <f t="shared" ca="1" si="43"/>
        <v>178240</v>
      </c>
    </row>
    <row r="546" spans="1:6" x14ac:dyDescent="0.25">
      <c r="A546" s="5">
        <v>545</v>
      </c>
      <c r="B546" s="8">
        <f t="shared" ca="1" si="40"/>
        <v>48</v>
      </c>
      <c r="C546" s="9">
        <f t="shared" ca="1" si="41"/>
        <v>69</v>
      </c>
      <c r="D546" s="9">
        <f t="shared" ca="1" si="42"/>
        <v>41</v>
      </c>
      <c r="E546" s="8">
        <f t="shared" ca="1" si="44"/>
        <v>41</v>
      </c>
      <c r="F546" s="29">
        <f t="shared" ca="1" si="43"/>
        <v>125795</v>
      </c>
    </row>
    <row r="547" spans="1:6" x14ac:dyDescent="0.25">
      <c r="A547" s="5">
        <v>546</v>
      </c>
      <c r="B547" s="8">
        <f t="shared" ca="1" si="40"/>
        <v>51</v>
      </c>
      <c r="C547" s="9">
        <f t="shared" ca="1" si="41"/>
        <v>52</v>
      </c>
      <c r="D547" s="9">
        <f t="shared" ca="1" si="42"/>
        <v>50</v>
      </c>
      <c r="E547" s="8">
        <f t="shared" ca="1" si="44"/>
        <v>50</v>
      </c>
      <c r="F547" s="29">
        <f t="shared" ca="1" si="43"/>
        <v>178005</v>
      </c>
    </row>
    <row r="548" spans="1:6" x14ac:dyDescent="0.25">
      <c r="A548" s="5">
        <v>547</v>
      </c>
      <c r="B548" s="8">
        <f t="shared" ca="1" si="40"/>
        <v>62</v>
      </c>
      <c r="C548" s="9">
        <f t="shared" ca="1" si="41"/>
        <v>63</v>
      </c>
      <c r="D548" s="9">
        <f t="shared" ca="1" si="42"/>
        <v>56</v>
      </c>
      <c r="E548" s="8">
        <f t="shared" ca="1" si="44"/>
        <v>56</v>
      </c>
      <c r="F548" s="29">
        <f t="shared" ca="1" si="43"/>
        <v>192430</v>
      </c>
    </row>
    <row r="549" spans="1:6" x14ac:dyDescent="0.25">
      <c r="A549" s="5">
        <v>548</v>
      </c>
      <c r="B549" s="8">
        <f t="shared" ca="1" si="40"/>
        <v>46</v>
      </c>
      <c r="C549" s="9">
        <f t="shared" ca="1" si="41"/>
        <v>65</v>
      </c>
      <c r="D549" s="9">
        <f t="shared" ca="1" si="42"/>
        <v>40</v>
      </c>
      <c r="E549" s="8">
        <f t="shared" ca="1" si="44"/>
        <v>40</v>
      </c>
      <c r="F549" s="29">
        <f t="shared" ca="1" si="43"/>
        <v>124750</v>
      </c>
    </row>
    <row r="550" spans="1:6" x14ac:dyDescent="0.25">
      <c r="A550" s="5">
        <v>549</v>
      </c>
      <c r="B550" s="8">
        <f t="shared" ca="1" si="40"/>
        <v>61</v>
      </c>
      <c r="C550" s="9">
        <f t="shared" ca="1" si="41"/>
        <v>66</v>
      </c>
      <c r="D550" s="9">
        <f t="shared" ca="1" si="42"/>
        <v>64</v>
      </c>
      <c r="E550" s="8">
        <f t="shared" ca="1" si="44"/>
        <v>61</v>
      </c>
      <c r="F550" s="29">
        <f t="shared" ca="1" si="43"/>
        <v>213200</v>
      </c>
    </row>
    <row r="551" spans="1:6" x14ac:dyDescent="0.25">
      <c r="A551" s="5">
        <v>550</v>
      </c>
      <c r="B551" s="8">
        <f t="shared" ca="1" si="40"/>
        <v>46</v>
      </c>
      <c r="C551" s="9">
        <f t="shared" ca="1" si="41"/>
        <v>62</v>
      </c>
      <c r="D551" s="9">
        <f t="shared" ca="1" si="42"/>
        <v>62</v>
      </c>
      <c r="E551" s="8">
        <f t="shared" ca="1" si="44"/>
        <v>46</v>
      </c>
      <c r="F551" s="29">
        <f t="shared" ca="1" si="43"/>
        <v>137440</v>
      </c>
    </row>
    <row r="552" spans="1:6" x14ac:dyDescent="0.25">
      <c r="A552" s="5">
        <v>551</v>
      </c>
      <c r="B552" s="8">
        <f t="shared" ca="1" si="40"/>
        <v>62</v>
      </c>
      <c r="C552" s="9">
        <f t="shared" ca="1" si="41"/>
        <v>68</v>
      </c>
      <c r="D552" s="9">
        <f t="shared" ca="1" si="42"/>
        <v>51</v>
      </c>
      <c r="E552" s="8">
        <f t="shared" ca="1" si="44"/>
        <v>51</v>
      </c>
      <c r="F552" s="29">
        <f t="shared" ca="1" si="43"/>
        <v>164455</v>
      </c>
    </row>
    <row r="553" spans="1:6" x14ac:dyDescent="0.25">
      <c r="A553" s="5">
        <v>552</v>
      </c>
      <c r="B553" s="8">
        <f t="shared" ca="1" si="40"/>
        <v>56</v>
      </c>
      <c r="C553" s="9">
        <f t="shared" ca="1" si="41"/>
        <v>43</v>
      </c>
      <c r="D553" s="9">
        <f t="shared" ca="1" si="42"/>
        <v>51</v>
      </c>
      <c r="E553" s="8">
        <f t="shared" ca="1" si="44"/>
        <v>43</v>
      </c>
      <c r="F553" s="29">
        <f t="shared" ca="1" si="43"/>
        <v>133825</v>
      </c>
    </row>
    <row r="554" spans="1:6" x14ac:dyDescent="0.25">
      <c r="A554" s="5">
        <v>553</v>
      </c>
      <c r="B554" s="8">
        <f t="shared" ca="1" si="40"/>
        <v>62</v>
      </c>
      <c r="C554" s="9">
        <f t="shared" ca="1" si="41"/>
        <v>61</v>
      </c>
      <c r="D554" s="9">
        <f t="shared" ca="1" si="42"/>
        <v>54</v>
      </c>
      <c r="E554" s="8">
        <f t="shared" ca="1" si="44"/>
        <v>54</v>
      </c>
      <c r="F554" s="29">
        <f t="shared" ca="1" si="43"/>
        <v>183480</v>
      </c>
    </row>
    <row r="555" spans="1:6" x14ac:dyDescent="0.25">
      <c r="A555" s="5">
        <v>554</v>
      </c>
      <c r="B555" s="8">
        <f t="shared" ca="1" si="40"/>
        <v>62</v>
      </c>
      <c r="C555" s="9">
        <f t="shared" ca="1" si="41"/>
        <v>57</v>
      </c>
      <c r="D555" s="9">
        <f t="shared" ca="1" si="42"/>
        <v>42</v>
      </c>
      <c r="E555" s="8">
        <f t="shared" ca="1" si="44"/>
        <v>42</v>
      </c>
      <c r="F555" s="29">
        <f t="shared" ca="1" si="43"/>
        <v>125300</v>
      </c>
    </row>
    <row r="556" spans="1:6" x14ac:dyDescent="0.25">
      <c r="A556" s="5">
        <v>555</v>
      </c>
      <c r="B556" s="8">
        <f t="shared" ca="1" si="40"/>
        <v>64</v>
      </c>
      <c r="C556" s="9">
        <f t="shared" ca="1" si="41"/>
        <v>55</v>
      </c>
      <c r="D556" s="9">
        <f t="shared" ca="1" si="42"/>
        <v>56</v>
      </c>
      <c r="E556" s="8">
        <f t="shared" ca="1" si="44"/>
        <v>55</v>
      </c>
      <c r="F556" s="29">
        <f t="shared" ca="1" si="43"/>
        <v>188925</v>
      </c>
    </row>
    <row r="557" spans="1:6" x14ac:dyDescent="0.25">
      <c r="A557" s="5">
        <v>556</v>
      </c>
      <c r="B557" s="8">
        <f t="shared" ca="1" si="40"/>
        <v>54</v>
      </c>
      <c r="C557" s="9">
        <f t="shared" ca="1" si="41"/>
        <v>57</v>
      </c>
      <c r="D557" s="9">
        <f t="shared" ca="1" si="42"/>
        <v>60</v>
      </c>
      <c r="E557" s="8">
        <f t="shared" ca="1" si="44"/>
        <v>54</v>
      </c>
      <c r="F557" s="29">
        <f t="shared" ca="1" si="43"/>
        <v>185520</v>
      </c>
    </row>
    <row r="558" spans="1:6" x14ac:dyDescent="0.25">
      <c r="A558" s="5">
        <v>557</v>
      </c>
      <c r="B558" s="8">
        <f t="shared" ca="1" si="40"/>
        <v>46</v>
      </c>
      <c r="C558" s="9">
        <f t="shared" ca="1" si="41"/>
        <v>52</v>
      </c>
      <c r="D558" s="9">
        <f t="shared" ca="1" si="42"/>
        <v>43</v>
      </c>
      <c r="E558" s="8">
        <f t="shared" ca="1" si="44"/>
        <v>43</v>
      </c>
      <c r="F558" s="29">
        <f t="shared" ca="1" si="43"/>
        <v>147135</v>
      </c>
    </row>
    <row r="559" spans="1:6" x14ac:dyDescent="0.25">
      <c r="A559" s="5">
        <v>558</v>
      </c>
      <c r="B559" s="8">
        <f t="shared" ca="1" si="40"/>
        <v>52</v>
      </c>
      <c r="C559" s="9">
        <f t="shared" ca="1" si="41"/>
        <v>65</v>
      </c>
      <c r="D559" s="9">
        <f t="shared" ca="1" si="42"/>
        <v>50</v>
      </c>
      <c r="E559" s="8">
        <f t="shared" ca="1" si="44"/>
        <v>50</v>
      </c>
      <c r="F559" s="29">
        <f t="shared" ca="1" si="43"/>
        <v>169850</v>
      </c>
    </row>
    <row r="560" spans="1:6" x14ac:dyDescent="0.25">
      <c r="A560" s="5">
        <v>559</v>
      </c>
      <c r="B560" s="8">
        <f t="shared" ca="1" si="40"/>
        <v>59</v>
      </c>
      <c r="C560" s="9">
        <f t="shared" ca="1" si="41"/>
        <v>46</v>
      </c>
      <c r="D560" s="9">
        <f t="shared" ca="1" si="42"/>
        <v>59</v>
      </c>
      <c r="E560" s="8">
        <f t="shared" ca="1" si="44"/>
        <v>46</v>
      </c>
      <c r="F560" s="29">
        <f t="shared" ca="1" si="43"/>
        <v>138625</v>
      </c>
    </row>
    <row r="561" spans="1:6" x14ac:dyDescent="0.25">
      <c r="A561" s="5">
        <v>560</v>
      </c>
      <c r="B561" s="8">
        <f t="shared" ca="1" si="40"/>
        <v>59</v>
      </c>
      <c r="C561" s="9">
        <f t="shared" ca="1" si="41"/>
        <v>65</v>
      </c>
      <c r="D561" s="9">
        <f t="shared" ca="1" si="42"/>
        <v>53</v>
      </c>
      <c r="E561" s="8">
        <f t="shared" ca="1" si="44"/>
        <v>53</v>
      </c>
      <c r="F561" s="29">
        <f t="shared" ca="1" si="43"/>
        <v>178830</v>
      </c>
    </row>
    <row r="562" spans="1:6" x14ac:dyDescent="0.25">
      <c r="A562" s="5">
        <v>561</v>
      </c>
      <c r="B562" s="8">
        <f t="shared" ca="1" si="40"/>
        <v>56</v>
      </c>
      <c r="C562" s="9">
        <f t="shared" ca="1" si="41"/>
        <v>51</v>
      </c>
      <c r="D562" s="9">
        <f t="shared" ca="1" si="42"/>
        <v>40</v>
      </c>
      <c r="E562" s="8">
        <f t="shared" ca="1" si="44"/>
        <v>40</v>
      </c>
      <c r="F562" s="29">
        <f t="shared" ca="1" si="43"/>
        <v>123840</v>
      </c>
    </row>
    <row r="563" spans="1:6" x14ac:dyDescent="0.25">
      <c r="A563" s="5">
        <v>562</v>
      </c>
      <c r="B563" s="8">
        <f t="shared" ca="1" si="40"/>
        <v>47</v>
      </c>
      <c r="C563" s="9">
        <f t="shared" ca="1" si="41"/>
        <v>45</v>
      </c>
      <c r="D563" s="9">
        <f t="shared" ca="1" si="42"/>
        <v>67</v>
      </c>
      <c r="E563" s="8">
        <f t="shared" ca="1" si="44"/>
        <v>45</v>
      </c>
      <c r="F563" s="29">
        <f t="shared" ca="1" si="43"/>
        <v>133850</v>
      </c>
    </row>
    <row r="564" spans="1:6" x14ac:dyDescent="0.25">
      <c r="A564" s="5">
        <v>563</v>
      </c>
      <c r="B564" s="8">
        <f t="shared" ca="1" si="40"/>
        <v>64</v>
      </c>
      <c r="C564" s="9">
        <f t="shared" ca="1" si="41"/>
        <v>48</v>
      </c>
      <c r="D564" s="9">
        <f t="shared" ca="1" si="42"/>
        <v>50</v>
      </c>
      <c r="E564" s="8">
        <f t="shared" ca="1" si="44"/>
        <v>48</v>
      </c>
      <c r="F564" s="29">
        <f t="shared" ca="1" si="43"/>
        <v>156400</v>
      </c>
    </row>
    <row r="565" spans="1:6" x14ac:dyDescent="0.25">
      <c r="A565" s="5">
        <v>564</v>
      </c>
      <c r="B565" s="8">
        <f t="shared" ca="1" si="40"/>
        <v>57</v>
      </c>
      <c r="C565" s="9">
        <f t="shared" ca="1" si="41"/>
        <v>66</v>
      </c>
      <c r="D565" s="9">
        <f t="shared" ca="1" si="42"/>
        <v>55</v>
      </c>
      <c r="E565" s="8">
        <f t="shared" ca="1" si="44"/>
        <v>55</v>
      </c>
      <c r="F565" s="29">
        <f t="shared" ca="1" si="43"/>
        <v>190090</v>
      </c>
    </row>
    <row r="566" spans="1:6" x14ac:dyDescent="0.25">
      <c r="A566" s="5">
        <v>565</v>
      </c>
      <c r="B566" s="8">
        <f t="shared" ca="1" si="40"/>
        <v>59</v>
      </c>
      <c r="C566" s="9">
        <f t="shared" ca="1" si="41"/>
        <v>49</v>
      </c>
      <c r="D566" s="9">
        <f t="shared" ca="1" si="42"/>
        <v>67</v>
      </c>
      <c r="E566" s="8">
        <f t="shared" ca="1" si="44"/>
        <v>49</v>
      </c>
      <c r="F566" s="29">
        <f t="shared" ca="1" si="43"/>
        <v>146050</v>
      </c>
    </row>
    <row r="567" spans="1:6" x14ac:dyDescent="0.25">
      <c r="A567" s="5">
        <v>566</v>
      </c>
      <c r="B567" s="8">
        <f t="shared" ca="1" si="40"/>
        <v>52</v>
      </c>
      <c r="C567" s="9">
        <f t="shared" ca="1" si="41"/>
        <v>55</v>
      </c>
      <c r="D567" s="9">
        <f t="shared" ca="1" si="42"/>
        <v>58</v>
      </c>
      <c r="E567" s="8">
        <f t="shared" ca="1" si="44"/>
        <v>52</v>
      </c>
      <c r="F567" s="29">
        <f t="shared" ca="1" si="43"/>
        <v>178320</v>
      </c>
    </row>
    <row r="568" spans="1:6" x14ac:dyDescent="0.25">
      <c r="A568" s="5">
        <v>567</v>
      </c>
      <c r="B568" s="8">
        <f t="shared" ca="1" si="40"/>
        <v>46</v>
      </c>
      <c r="C568" s="9">
        <f t="shared" ca="1" si="41"/>
        <v>52</v>
      </c>
      <c r="D568" s="9">
        <f t="shared" ca="1" si="42"/>
        <v>44</v>
      </c>
      <c r="E568" s="8">
        <f t="shared" ca="1" si="44"/>
        <v>44</v>
      </c>
      <c r="F568" s="29">
        <f t="shared" ca="1" si="43"/>
        <v>152170</v>
      </c>
    </row>
    <row r="569" spans="1:6" x14ac:dyDescent="0.25">
      <c r="A569" s="5">
        <v>568</v>
      </c>
      <c r="B569" s="8">
        <f t="shared" ca="1" si="40"/>
        <v>55</v>
      </c>
      <c r="C569" s="9">
        <f t="shared" ca="1" si="41"/>
        <v>68</v>
      </c>
      <c r="D569" s="9">
        <f t="shared" ca="1" si="42"/>
        <v>40</v>
      </c>
      <c r="E569" s="8">
        <f t="shared" ca="1" si="44"/>
        <v>40</v>
      </c>
      <c r="F569" s="29">
        <f t="shared" ca="1" si="43"/>
        <v>115195</v>
      </c>
    </row>
    <row r="570" spans="1:6" x14ac:dyDescent="0.25">
      <c r="A570" s="5">
        <v>569</v>
      </c>
      <c r="B570" s="8">
        <f t="shared" ca="1" si="40"/>
        <v>49</v>
      </c>
      <c r="C570" s="9">
        <f t="shared" ca="1" si="41"/>
        <v>46</v>
      </c>
      <c r="D570" s="9">
        <f t="shared" ca="1" si="42"/>
        <v>46</v>
      </c>
      <c r="E570" s="8">
        <f t="shared" ca="1" si="44"/>
        <v>46</v>
      </c>
      <c r="F570" s="29">
        <f t="shared" ca="1" si="43"/>
        <v>162975</v>
      </c>
    </row>
    <row r="571" spans="1:6" x14ac:dyDescent="0.25">
      <c r="A571" s="5">
        <v>570</v>
      </c>
      <c r="B571" s="8">
        <f t="shared" ca="1" si="40"/>
        <v>56</v>
      </c>
      <c r="C571" s="9">
        <f t="shared" ca="1" si="41"/>
        <v>66</v>
      </c>
      <c r="D571" s="9">
        <f t="shared" ca="1" si="42"/>
        <v>52</v>
      </c>
      <c r="E571" s="8">
        <f t="shared" ca="1" si="44"/>
        <v>52</v>
      </c>
      <c r="F571" s="29">
        <f t="shared" ca="1" si="43"/>
        <v>175860</v>
      </c>
    </row>
    <row r="572" spans="1:6" x14ac:dyDescent="0.25">
      <c r="A572" s="5">
        <v>571</v>
      </c>
      <c r="B572" s="8">
        <f t="shared" ca="1" si="40"/>
        <v>49</v>
      </c>
      <c r="C572" s="9">
        <f t="shared" ca="1" si="41"/>
        <v>44</v>
      </c>
      <c r="D572" s="9">
        <f t="shared" ca="1" si="42"/>
        <v>43</v>
      </c>
      <c r="E572" s="8">
        <f t="shared" ca="1" si="44"/>
        <v>43</v>
      </c>
      <c r="F572" s="29">
        <f t="shared" ca="1" si="43"/>
        <v>148990</v>
      </c>
    </row>
    <row r="573" spans="1:6" x14ac:dyDescent="0.25">
      <c r="A573" s="5">
        <v>572</v>
      </c>
      <c r="B573" s="8">
        <f t="shared" ca="1" si="40"/>
        <v>60</v>
      </c>
      <c r="C573" s="9">
        <f t="shared" ca="1" si="41"/>
        <v>61</v>
      </c>
      <c r="D573" s="9">
        <f t="shared" ca="1" si="42"/>
        <v>44</v>
      </c>
      <c r="E573" s="8">
        <f t="shared" ca="1" si="44"/>
        <v>44</v>
      </c>
      <c r="F573" s="29">
        <f t="shared" ca="1" si="43"/>
        <v>134880</v>
      </c>
    </row>
    <row r="574" spans="1:6" x14ac:dyDescent="0.25">
      <c r="A574" s="5">
        <v>573</v>
      </c>
      <c r="B574" s="8">
        <f t="shared" ca="1" si="40"/>
        <v>54</v>
      </c>
      <c r="C574" s="9">
        <f t="shared" ca="1" si="41"/>
        <v>46</v>
      </c>
      <c r="D574" s="9">
        <f t="shared" ca="1" si="42"/>
        <v>41</v>
      </c>
      <c r="E574" s="8">
        <f t="shared" ca="1" si="44"/>
        <v>41</v>
      </c>
      <c r="F574" s="29">
        <f t="shared" ca="1" si="43"/>
        <v>133425</v>
      </c>
    </row>
    <row r="575" spans="1:6" x14ac:dyDescent="0.25">
      <c r="A575" s="5">
        <v>574</v>
      </c>
      <c r="B575" s="8">
        <f t="shared" ca="1" si="40"/>
        <v>60</v>
      </c>
      <c r="C575" s="9">
        <f t="shared" ca="1" si="41"/>
        <v>67</v>
      </c>
      <c r="D575" s="9">
        <f t="shared" ca="1" si="42"/>
        <v>48</v>
      </c>
      <c r="E575" s="8">
        <f t="shared" ca="1" si="44"/>
        <v>48</v>
      </c>
      <c r="F575" s="29">
        <f t="shared" ca="1" si="43"/>
        <v>151660</v>
      </c>
    </row>
    <row r="576" spans="1:6" x14ac:dyDescent="0.25">
      <c r="A576" s="5">
        <v>575</v>
      </c>
      <c r="B576" s="8">
        <f t="shared" ca="1" si="40"/>
        <v>55</v>
      </c>
      <c r="C576" s="9">
        <f t="shared" ca="1" si="41"/>
        <v>43</v>
      </c>
      <c r="D576" s="9">
        <f t="shared" ca="1" si="42"/>
        <v>46</v>
      </c>
      <c r="E576" s="8">
        <f t="shared" ca="1" si="44"/>
        <v>43</v>
      </c>
      <c r="F576" s="29">
        <f t="shared" ca="1" si="43"/>
        <v>140700</v>
      </c>
    </row>
    <row r="577" spans="1:6" x14ac:dyDescent="0.25">
      <c r="A577" s="5">
        <v>576</v>
      </c>
      <c r="B577" s="8">
        <f t="shared" ca="1" si="40"/>
        <v>54</v>
      </c>
      <c r="C577" s="9">
        <f t="shared" ca="1" si="41"/>
        <v>71</v>
      </c>
      <c r="D577" s="9">
        <f t="shared" ca="1" si="42"/>
        <v>49</v>
      </c>
      <c r="E577" s="8">
        <f t="shared" ca="1" si="44"/>
        <v>49</v>
      </c>
      <c r="F577" s="29">
        <f t="shared" ca="1" si="43"/>
        <v>159705</v>
      </c>
    </row>
    <row r="578" spans="1:6" x14ac:dyDescent="0.25">
      <c r="A578" s="5">
        <v>577</v>
      </c>
      <c r="B578" s="8">
        <f t="shared" ref="B578:B641" ca="1" si="45">AMin+ROUND(RAND()*(AMax-AMin+1)-0.5,0)</f>
        <v>59</v>
      </c>
      <c r="C578" s="9">
        <f t="shared" ref="C578:C641" ca="1" si="46">BMin+ROUND(RAND()*(BMax-BMin+1)-0.5,0)</f>
        <v>68</v>
      </c>
      <c r="D578" s="9">
        <f t="shared" ref="D578:D641" ca="1" si="47">CMin+ROUND(RAND()*(CMax-CMin+1)-0.5,0)</f>
        <v>41</v>
      </c>
      <c r="E578" s="8">
        <f t="shared" ca="1" si="44"/>
        <v>41</v>
      </c>
      <c r="F578" s="29">
        <f t="shared" ref="F578:F641" ca="1" si="48">RevU*E578-CtA*MAX(B578-E578,0)-CtB*MAX(C578-E578,0)-CtC*MAX(D578-E578,0)</f>
        <v>116730</v>
      </c>
    </row>
    <row r="579" spans="1:6" x14ac:dyDescent="0.25">
      <c r="A579" s="5">
        <v>578</v>
      </c>
      <c r="B579" s="8">
        <f t="shared" ca="1" si="45"/>
        <v>62</v>
      </c>
      <c r="C579" s="9">
        <f t="shared" ca="1" si="46"/>
        <v>52</v>
      </c>
      <c r="D579" s="9">
        <f t="shared" ca="1" si="47"/>
        <v>66</v>
      </c>
      <c r="E579" s="8">
        <f t="shared" ref="E579:E642" ca="1" si="49">MIN(B579,C579,D579)</f>
        <v>52</v>
      </c>
      <c r="F579" s="29">
        <f t="shared" ca="1" si="48"/>
        <v>161650</v>
      </c>
    </row>
    <row r="580" spans="1:6" x14ac:dyDescent="0.25">
      <c r="A580" s="5">
        <v>579</v>
      </c>
      <c r="B580" s="8">
        <f t="shared" ca="1" si="45"/>
        <v>47</v>
      </c>
      <c r="C580" s="9">
        <f t="shared" ca="1" si="46"/>
        <v>60</v>
      </c>
      <c r="D580" s="9">
        <f t="shared" ca="1" si="47"/>
        <v>45</v>
      </c>
      <c r="E580" s="8">
        <f t="shared" ca="1" si="49"/>
        <v>45</v>
      </c>
      <c r="F580" s="29">
        <f t="shared" ca="1" si="48"/>
        <v>151850</v>
      </c>
    </row>
    <row r="581" spans="1:6" x14ac:dyDescent="0.25">
      <c r="A581" s="5">
        <v>580</v>
      </c>
      <c r="B581" s="8">
        <f t="shared" ca="1" si="45"/>
        <v>61</v>
      </c>
      <c r="C581" s="9">
        <f t="shared" ca="1" si="46"/>
        <v>44</v>
      </c>
      <c r="D581" s="9">
        <f t="shared" ca="1" si="47"/>
        <v>66</v>
      </c>
      <c r="E581" s="8">
        <f t="shared" ca="1" si="49"/>
        <v>44</v>
      </c>
      <c r="F581" s="29">
        <f t="shared" ca="1" si="48"/>
        <v>117125</v>
      </c>
    </row>
    <row r="582" spans="1:6" x14ac:dyDescent="0.25">
      <c r="A582" s="5">
        <v>581</v>
      </c>
      <c r="B582" s="8">
        <f t="shared" ca="1" si="45"/>
        <v>65</v>
      </c>
      <c r="C582" s="9">
        <f t="shared" ca="1" si="46"/>
        <v>70</v>
      </c>
      <c r="D582" s="9">
        <f t="shared" ca="1" si="47"/>
        <v>44</v>
      </c>
      <c r="E582" s="8">
        <f t="shared" ca="1" si="49"/>
        <v>44</v>
      </c>
      <c r="F582" s="29">
        <f t="shared" ca="1" si="48"/>
        <v>125465</v>
      </c>
    </row>
    <row r="583" spans="1:6" x14ac:dyDescent="0.25">
      <c r="A583" s="5">
        <v>582</v>
      </c>
      <c r="B583" s="8">
        <f t="shared" ca="1" si="45"/>
        <v>64</v>
      </c>
      <c r="C583" s="9">
        <f t="shared" ca="1" si="46"/>
        <v>68</v>
      </c>
      <c r="D583" s="9">
        <f t="shared" ca="1" si="47"/>
        <v>66</v>
      </c>
      <c r="E583" s="8">
        <f t="shared" ca="1" si="49"/>
        <v>64</v>
      </c>
      <c r="F583" s="29">
        <f t="shared" ca="1" si="48"/>
        <v>225760</v>
      </c>
    </row>
    <row r="584" spans="1:6" x14ac:dyDescent="0.25">
      <c r="A584" s="5">
        <v>583</v>
      </c>
      <c r="B584" s="8">
        <f t="shared" ca="1" si="45"/>
        <v>63</v>
      </c>
      <c r="C584" s="9">
        <f t="shared" ca="1" si="46"/>
        <v>66</v>
      </c>
      <c r="D584" s="9">
        <f t="shared" ca="1" si="47"/>
        <v>55</v>
      </c>
      <c r="E584" s="8">
        <f t="shared" ca="1" si="49"/>
        <v>55</v>
      </c>
      <c r="F584" s="29">
        <f t="shared" ca="1" si="48"/>
        <v>184840</v>
      </c>
    </row>
    <row r="585" spans="1:6" x14ac:dyDescent="0.25">
      <c r="A585" s="5">
        <v>584</v>
      </c>
      <c r="B585" s="8">
        <f t="shared" ca="1" si="45"/>
        <v>51</v>
      </c>
      <c r="C585" s="9">
        <f t="shared" ca="1" si="46"/>
        <v>72</v>
      </c>
      <c r="D585" s="9">
        <f t="shared" ca="1" si="47"/>
        <v>53</v>
      </c>
      <c r="E585" s="8">
        <f t="shared" ca="1" si="49"/>
        <v>51</v>
      </c>
      <c r="F585" s="29">
        <f t="shared" ca="1" si="48"/>
        <v>169440</v>
      </c>
    </row>
    <row r="586" spans="1:6" x14ac:dyDescent="0.25">
      <c r="A586" s="5">
        <v>585</v>
      </c>
      <c r="B586" s="8">
        <f t="shared" ca="1" si="45"/>
        <v>59</v>
      </c>
      <c r="C586" s="9">
        <f t="shared" ca="1" si="46"/>
        <v>57</v>
      </c>
      <c r="D586" s="9">
        <f t="shared" ca="1" si="47"/>
        <v>59</v>
      </c>
      <c r="E586" s="8">
        <f t="shared" ca="1" si="49"/>
        <v>57</v>
      </c>
      <c r="F586" s="29">
        <f t="shared" ca="1" si="48"/>
        <v>201050</v>
      </c>
    </row>
    <row r="587" spans="1:6" x14ac:dyDescent="0.25">
      <c r="A587" s="5">
        <v>586</v>
      </c>
      <c r="B587" s="8">
        <f t="shared" ca="1" si="45"/>
        <v>49</v>
      </c>
      <c r="C587" s="9">
        <f t="shared" ca="1" si="46"/>
        <v>61</v>
      </c>
      <c r="D587" s="9">
        <f t="shared" ca="1" si="47"/>
        <v>46</v>
      </c>
      <c r="E587" s="8">
        <f t="shared" ca="1" si="49"/>
        <v>46</v>
      </c>
      <c r="F587" s="29">
        <f t="shared" ca="1" si="48"/>
        <v>154575</v>
      </c>
    </row>
    <row r="588" spans="1:6" x14ac:dyDescent="0.25">
      <c r="A588" s="5">
        <v>587</v>
      </c>
      <c r="B588" s="8">
        <f t="shared" ca="1" si="45"/>
        <v>47</v>
      </c>
      <c r="C588" s="9">
        <f t="shared" ca="1" si="46"/>
        <v>55</v>
      </c>
      <c r="D588" s="9">
        <f t="shared" ca="1" si="47"/>
        <v>56</v>
      </c>
      <c r="E588" s="8">
        <f t="shared" ca="1" si="49"/>
        <v>47</v>
      </c>
      <c r="F588" s="29">
        <f t="shared" ca="1" si="48"/>
        <v>153920</v>
      </c>
    </row>
    <row r="589" spans="1:6" x14ac:dyDescent="0.25">
      <c r="A589" s="5">
        <v>588</v>
      </c>
      <c r="B589" s="8">
        <f t="shared" ca="1" si="45"/>
        <v>63</v>
      </c>
      <c r="C589" s="9">
        <f t="shared" ca="1" si="46"/>
        <v>49</v>
      </c>
      <c r="D589" s="9">
        <f t="shared" ca="1" si="47"/>
        <v>63</v>
      </c>
      <c r="E589" s="8">
        <f t="shared" ca="1" si="49"/>
        <v>49</v>
      </c>
      <c r="F589" s="29">
        <f t="shared" ca="1" si="48"/>
        <v>147350</v>
      </c>
    </row>
    <row r="590" spans="1:6" x14ac:dyDescent="0.25">
      <c r="A590" s="5">
        <v>589</v>
      </c>
      <c r="B590" s="8">
        <f t="shared" ca="1" si="45"/>
        <v>52</v>
      </c>
      <c r="C590" s="9">
        <f t="shared" ca="1" si="46"/>
        <v>66</v>
      </c>
      <c r="D590" s="9">
        <f t="shared" ca="1" si="47"/>
        <v>53</v>
      </c>
      <c r="E590" s="8">
        <f t="shared" ca="1" si="49"/>
        <v>52</v>
      </c>
      <c r="F590" s="29">
        <f t="shared" ca="1" si="48"/>
        <v>178160</v>
      </c>
    </row>
    <row r="591" spans="1:6" x14ac:dyDescent="0.25">
      <c r="A591" s="5">
        <v>590</v>
      </c>
      <c r="B591" s="8">
        <f t="shared" ca="1" si="45"/>
        <v>49</v>
      </c>
      <c r="C591" s="9">
        <f t="shared" ca="1" si="46"/>
        <v>46</v>
      </c>
      <c r="D591" s="9">
        <f t="shared" ca="1" si="47"/>
        <v>45</v>
      </c>
      <c r="E591" s="8">
        <f t="shared" ca="1" si="49"/>
        <v>45</v>
      </c>
      <c r="F591" s="29">
        <f t="shared" ca="1" si="48"/>
        <v>157940</v>
      </c>
    </row>
    <row r="592" spans="1:6" x14ac:dyDescent="0.25">
      <c r="A592" s="5">
        <v>591</v>
      </c>
      <c r="B592" s="8">
        <f t="shared" ca="1" si="45"/>
        <v>63</v>
      </c>
      <c r="C592" s="9">
        <f t="shared" ca="1" si="46"/>
        <v>57</v>
      </c>
      <c r="D592" s="9">
        <f t="shared" ca="1" si="47"/>
        <v>44</v>
      </c>
      <c r="E592" s="8">
        <f t="shared" ca="1" si="49"/>
        <v>44</v>
      </c>
      <c r="F592" s="29">
        <f t="shared" ca="1" si="48"/>
        <v>134495</v>
      </c>
    </row>
    <row r="593" spans="1:6" x14ac:dyDescent="0.25">
      <c r="A593" s="5">
        <v>592</v>
      </c>
      <c r="B593" s="8">
        <f t="shared" ca="1" si="45"/>
        <v>49</v>
      </c>
      <c r="C593" s="9">
        <f t="shared" ca="1" si="46"/>
        <v>72</v>
      </c>
      <c r="D593" s="9">
        <f t="shared" ca="1" si="47"/>
        <v>64</v>
      </c>
      <c r="E593" s="8">
        <f t="shared" ca="1" si="49"/>
        <v>49</v>
      </c>
      <c r="F593" s="29">
        <f t="shared" ca="1" si="48"/>
        <v>145520</v>
      </c>
    </row>
    <row r="594" spans="1:6" x14ac:dyDescent="0.25">
      <c r="A594" s="5">
        <v>593</v>
      </c>
      <c r="B594" s="8">
        <f t="shared" ca="1" si="45"/>
        <v>55</v>
      </c>
      <c r="C594" s="9">
        <f t="shared" ca="1" si="46"/>
        <v>59</v>
      </c>
      <c r="D594" s="9">
        <f t="shared" ca="1" si="47"/>
        <v>61</v>
      </c>
      <c r="E594" s="8">
        <f t="shared" ca="1" si="49"/>
        <v>55</v>
      </c>
      <c r="F594" s="29">
        <f t="shared" ca="1" si="48"/>
        <v>188560</v>
      </c>
    </row>
    <row r="595" spans="1:6" x14ac:dyDescent="0.25">
      <c r="A595" s="5">
        <v>594</v>
      </c>
      <c r="B595" s="8">
        <f t="shared" ca="1" si="45"/>
        <v>57</v>
      </c>
      <c r="C595" s="9">
        <f t="shared" ca="1" si="46"/>
        <v>55</v>
      </c>
      <c r="D595" s="9">
        <f t="shared" ca="1" si="47"/>
        <v>60</v>
      </c>
      <c r="E595" s="8">
        <f t="shared" ca="1" si="49"/>
        <v>55</v>
      </c>
      <c r="F595" s="29">
        <f t="shared" ca="1" si="48"/>
        <v>190250</v>
      </c>
    </row>
    <row r="596" spans="1:6" x14ac:dyDescent="0.25">
      <c r="A596" s="5">
        <v>595</v>
      </c>
      <c r="B596" s="8">
        <f t="shared" ca="1" si="45"/>
        <v>54</v>
      </c>
      <c r="C596" s="9">
        <f t="shared" ca="1" si="46"/>
        <v>50</v>
      </c>
      <c r="D596" s="9">
        <f t="shared" ca="1" si="47"/>
        <v>64</v>
      </c>
      <c r="E596" s="8">
        <f t="shared" ca="1" si="49"/>
        <v>50</v>
      </c>
      <c r="F596" s="29">
        <f t="shared" ca="1" si="48"/>
        <v>159700</v>
      </c>
    </row>
    <row r="597" spans="1:6" x14ac:dyDescent="0.25">
      <c r="A597" s="5">
        <v>596</v>
      </c>
      <c r="B597" s="8">
        <f t="shared" ca="1" si="45"/>
        <v>56</v>
      </c>
      <c r="C597" s="9">
        <f t="shared" ca="1" si="46"/>
        <v>58</v>
      </c>
      <c r="D597" s="9">
        <f t="shared" ca="1" si="47"/>
        <v>56</v>
      </c>
      <c r="E597" s="8">
        <f t="shared" ca="1" si="49"/>
        <v>56</v>
      </c>
      <c r="F597" s="29">
        <f t="shared" ca="1" si="48"/>
        <v>200480</v>
      </c>
    </row>
    <row r="598" spans="1:6" x14ac:dyDescent="0.25">
      <c r="A598" s="5">
        <v>597</v>
      </c>
      <c r="B598" s="8">
        <f t="shared" ca="1" si="45"/>
        <v>55</v>
      </c>
      <c r="C598" s="9">
        <f t="shared" ca="1" si="46"/>
        <v>66</v>
      </c>
      <c r="D598" s="9">
        <f t="shared" ca="1" si="47"/>
        <v>68</v>
      </c>
      <c r="E598" s="8">
        <f t="shared" ca="1" si="49"/>
        <v>55</v>
      </c>
      <c r="F598" s="29">
        <f t="shared" ca="1" si="48"/>
        <v>176240</v>
      </c>
    </row>
    <row r="599" spans="1:6" x14ac:dyDescent="0.25">
      <c r="A599" s="5">
        <v>598</v>
      </c>
      <c r="B599" s="8">
        <f t="shared" ca="1" si="45"/>
        <v>64</v>
      </c>
      <c r="C599" s="9">
        <f t="shared" ca="1" si="46"/>
        <v>42</v>
      </c>
      <c r="D599" s="9">
        <f t="shared" ca="1" si="47"/>
        <v>55</v>
      </c>
      <c r="E599" s="8">
        <f t="shared" ca="1" si="49"/>
        <v>42</v>
      </c>
      <c r="F599" s="29">
        <f t="shared" ca="1" si="48"/>
        <v>116350</v>
      </c>
    </row>
    <row r="600" spans="1:6" x14ac:dyDescent="0.25">
      <c r="A600" s="5">
        <v>599</v>
      </c>
      <c r="B600" s="8">
        <f t="shared" ca="1" si="45"/>
        <v>46</v>
      </c>
      <c r="C600" s="9">
        <f t="shared" ca="1" si="46"/>
        <v>47</v>
      </c>
      <c r="D600" s="9">
        <f t="shared" ca="1" si="47"/>
        <v>40</v>
      </c>
      <c r="E600" s="8">
        <f t="shared" ca="1" si="49"/>
        <v>40</v>
      </c>
      <c r="F600" s="29">
        <f t="shared" ca="1" si="48"/>
        <v>134830</v>
      </c>
    </row>
    <row r="601" spans="1:6" x14ac:dyDescent="0.25">
      <c r="A601" s="5">
        <v>600</v>
      </c>
      <c r="B601" s="8">
        <f t="shared" ca="1" si="45"/>
        <v>49</v>
      </c>
      <c r="C601" s="9">
        <f t="shared" ca="1" si="46"/>
        <v>71</v>
      </c>
      <c r="D601" s="9">
        <f t="shared" ca="1" si="47"/>
        <v>47</v>
      </c>
      <c r="E601" s="8">
        <f t="shared" ca="1" si="49"/>
        <v>47</v>
      </c>
      <c r="F601" s="29">
        <f t="shared" ca="1" si="48"/>
        <v>154010</v>
      </c>
    </row>
    <row r="602" spans="1:6" x14ac:dyDescent="0.25">
      <c r="A602" s="5">
        <v>601</v>
      </c>
      <c r="B602" s="8">
        <f t="shared" ca="1" si="45"/>
        <v>58</v>
      </c>
      <c r="C602" s="9">
        <f t="shared" ca="1" si="46"/>
        <v>59</v>
      </c>
      <c r="D602" s="9">
        <f t="shared" ca="1" si="47"/>
        <v>61</v>
      </c>
      <c r="E602" s="8">
        <f t="shared" ca="1" si="49"/>
        <v>58</v>
      </c>
      <c r="F602" s="29">
        <f t="shared" ca="1" si="48"/>
        <v>204640</v>
      </c>
    </row>
    <row r="603" spans="1:6" x14ac:dyDescent="0.25">
      <c r="A603" s="5">
        <v>602</v>
      </c>
      <c r="B603" s="8">
        <f t="shared" ca="1" si="45"/>
        <v>53</v>
      </c>
      <c r="C603" s="9">
        <f t="shared" ca="1" si="46"/>
        <v>70</v>
      </c>
      <c r="D603" s="9">
        <f t="shared" ca="1" si="47"/>
        <v>56</v>
      </c>
      <c r="E603" s="8">
        <f t="shared" ca="1" si="49"/>
        <v>53</v>
      </c>
      <c r="F603" s="29">
        <f t="shared" ca="1" si="48"/>
        <v>177680</v>
      </c>
    </row>
    <row r="604" spans="1:6" x14ac:dyDescent="0.25">
      <c r="A604" s="5">
        <v>603</v>
      </c>
      <c r="B604" s="8">
        <f t="shared" ca="1" si="45"/>
        <v>46</v>
      </c>
      <c r="C604" s="9">
        <f t="shared" ca="1" si="46"/>
        <v>52</v>
      </c>
      <c r="D604" s="9">
        <f t="shared" ca="1" si="47"/>
        <v>61</v>
      </c>
      <c r="E604" s="8">
        <f t="shared" ca="1" si="49"/>
        <v>46</v>
      </c>
      <c r="F604" s="29">
        <f t="shared" ca="1" si="48"/>
        <v>144240</v>
      </c>
    </row>
    <row r="605" spans="1:6" x14ac:dyDescent="0.25">
      <c r="A605" s="5">
        <v>604</v>
      </c>
      <c r="B605" s="8">
        <f t="shared" ca="1" si="45"/>
        <v>49</v>
      </c>
      <c r="C605" s="9">
        <f t="shared" ca="1" si="46"/>
        <v>62</v>
      </c>
      <c r="D605" s="9">
        <f t="shared" ca="1" si="47"/>
        <v>60</v>
      </c>
      <c r="E605" s="8">
        <f t="shared" ca="1" si="49"/>
        <v>49</v>
      </c>
      <c r="F605" s="29">
        <f t="shared" ca="1" si="48"/>
        <v>155920</v>
      </c>
    </row>
    <row r="606" spans="1:6" x14ac:dyDescent="0.25">
      <c r="A606" s="5">
        <v>605</v>
      </c>
      <c r="B606" s="8">
        <f t="shared" ca="1" si="45"/>
        <v>45</v>
      </c>
      <c r="C606" s="9">
        <f t="shared" ca="1" si="46"/>
        <v>64</v>
      </c>
      <c r="D606" s="9">
        <f t="shared" ca="1" si="47"/>
        <v>47</v>
      </c>
      <c r="E606" s="8">
        <f t="shared" ca="1" si="49"/>
        <v>45</v>
      </c>
      <c r="F606" s="29">
        <f t="shared" ca="1" si="48"/>
        <v>148960</v>
      </c>
    </row>
    <row r="607" spans="1:6" x14ac:dyDescent="0.25">
      <c r="A607" s="5">
        <v>606</v>
      </c>
      <c r="B607" s="8">
        <f t="shared" ca="1" si="45"/>
        <v>50</v>
      </c>
      <c r="C607" s="9">
        <f t="shared" ca="1" si="46"/>
        <v>59</v>
      </c>
      <c r="D607" s="9">
        <f t="shared" ca="1" si="47"/>
        <v>52</v>
      </c>
      <c r="E607" s="8">
        <f t="shared" ca="1" si="49"/>
        <v>50</v>
      </c>
      <c r="F607" s="29">
        <f t="shared" ca="1" si="48"/>
        <v>172560</v>
      </c>
    </row>
    <row r="608" spans="1:6" x14ac:dyDescent="0.25">
      <c r="A608" s="5">
        <v>607</v>
      </c>
      <c r="B608" s="8">
        <f t="shared" ca="1" si="45"/>
        <v>57</v>
      </c>
      <c r="C608" s="9">
        <f t="shared" ca="1" si="46"/>
        <v>58</v>
      </c>
      <c r="D608" s="9">
        <f t="shared" ca="1" si="47"/>
        <v>59</v>
      </c>
      <c r="E608" s="8">
        <f t="shared" ca="1" si="49"/>
        <v>57</v>
      </c>
      <c r="F608" s="29">
        <f t="shared" ca="1" si="48"/>
        <v>202240</v>
      </c>
    </row>
    <row r="609" spans="1:6" x14ac:dyDescent="0.25">
      <c r="A609" s="5">
        <v>608</v>
      </c>
      <c r="B609" s="8">
        <f t="shared" ca="1" si="45"/>
        <v>57</v>
      </c>
      <c r="C609" s="9">
        <f t="shared" ca="1" si="46"/>
        <v>53</v>
      </c>
      <c r="D609" s="9">
        <f t="shared" ca="1" si="47"/>
        <v>45</v>
      </c>
      <c r="E609" s="8">
        <f t="shared" ca="1" si="49"/>
        <v>45</v>
      </c>
      <c r="F609" s="29">
        <f t="shared" ca="1" si="48"/>
        <v>147020</v>
      </c>
    </row>
    <row r="610" spans="1:6" x14ac:dyDescent="0.25">
      <c r="A610" s="5">
        <v>609</v>
      </c>
      <c r="B610" s="8">
        <f t="shared" ca="1" si="45"/>
        <v>64</v>
      </c>
      <c r="C610" s="9">
        <f t="shared" ca="1" si="46"/>
        <v>52</v>
      </c>
      <c r="D610" s="9">
        <f t="shared" ca="1" si="47"/>
        <v>50</v>
      </c>
      <c r="E610" s="8">
        <f t="shared" ca="1" si="49"/>
        <v>50</v>
      </c>
      <c r="F610" s="29">
        <f t="shared" ca="1" si="48"/>
        <v>166630</v>
      </c>
    </row>
    <row r="611" spans="1:6" x14ac:dyDescent="0.25">
      <c r="A611" s="5">
        <v>610</v>
      </c>
      <c r="B611" s="8">
        <f t="shared" ca="1" si="45"/>
        <v>60</v>
      </c>
      <c r="C611" s="9">
        <f t="shared" ca="1" si="46"/>
        <v>47</v>
      </c>
      <c r="D611" s="9">
        <f t="shared" ca="1" si="47"/>
        <v>51</v>
      </c>
      <c r="E611" s="8">
        <f t="shared" ca="1" si="49"/>
        <v>47</v>
      </c>
      <c r="F611" s="29">
        <f t="shared" ca="1" si="48"/>
        <v>153025</v>
      </c>
    </row>
    <row r="612" spans="1:6" x14ac:dyDescent="0.25">
      <c r="A612" s="5">
        <v>611</v>
      </c>
      <c r="B612" s="8">
        <f t="shared" ca="1" si="45"/>
        <v>55</v>
      </c>
      <c r="C612" s="9">
        <f t="shared" ca="1" si="46"/>
        <v>61</v>
      </c>
      <c r="D612" s="9">
        <f t="shared" ca="1" si="47"/>
        <v>45</v>
      </c>
      <c r="E612" s="8">
        <f t="shared" ca="1" si="49"/>
        <v>45</v>
      </c>
      <c r="F612" s="29">
        <f t="shared" ca="1" si="48"/>
        <v>144290</v>
      </c>
    </row>
    <row r="613" spans="1:6" x14ac:dyDescent="0.25">
      <c r="A613" s="5">
        <v>612</v>
      </c>
      <c r="B613" s="8">
        <f t="shared" ca="1" si="45"/>
        <v>62</v>
      </c>
      <c r="C613" s="9">
        <f t="shared" ca="1" si="46"/>
        <v>63</v>
      </c>
      <c r="D613" s="9">
        <f t="shared" ca="1" si="47"/>
        <v>63</v>
      </c>
      <c r="E613" s="8">
        <f t="shared" ca="1" si="49"/>
        <v>62</v>
      </c>
      <c r="F613" s="29">
        <f t="shared" ca="1" si="48"/>
        <v>221440</v>
      </c>
    </row>
    <row r="614" spans="1:6" x14ac:dyDescent="0.25">
      <c r="A614" s="5">
        <v>613</v>
      </c>
      <c r="B614" s="8">
        <f t="shared" ca="1" si="45"/>
        <v>63</v>
      </c>
      <c r="C614" s="9">
        <f t="shared" ca="1" si="46"/>
        <v>56</v>
      </c>
      <c r="D614" s="9">
        <f t="shared" ca="1" si="47"/>
        <v>64</v>
      </c>
      <c r="E614" s="8">
        <f t="shared" ca="1" si="49"/>
        <v>56</v>
      </c>
      <c r="F614" s="29">
        <f t="shared" ca="1" si="48"/>
        <v>185875</v>
      </c>
    </row>
    <row r="615" spans="1:6" x14ac:dyDescent="0.25">
      <c r="A615" s="5">
        <v>614</v>
      </c>
      <c r="B615" s="8">
        <f t="shared" ca="1" si="45"/>
        <v>57</v>
      </c>
      <c r="C615" s="9">
        <f t="shared" ca="1" si="46"/>
        <v>46</v>
      </c>
      <c r="D615" s="9">
        <f t="shared" ca="1" si="47"/>
        <v>45</v>
      </c>
      <c r="E615" s="8">
        <f t="shared" ca="1" si="49"/>
        <v>45</v>
      </c>
      <c r="F615" s="29">
        <f t="shared" ca="1" si="48"/>
        <v>150940</v>
      </c>
    </row>
    <row r="616" spans="1:6" x14ac:dyDescent="0.25">
      <c r="A616" s="5">
        <v>615</v>
      </c>
      <c r="B616" s="8">
        <f t="shared" ca="1" si="45"/>
        <v>56</v>
      </c>
      <c r="C616" s="9">
        <f t="shared" ca="1" si="46"/>
        <v>46</v>
      </c>
      <c r="D616" s="9">
        <f t="shared" ca="1" si="47"/>
        <v>60</v>
      </c>
      <c r="E616" s="8">
        <f t="shared" ca="1" si="49"/>
        <v>46</v>
      </c>
      <c r="F616" s="29">
        <f t="shared" ca="1" si="48"/>
        <v>140050</v>
      </c>
    </row>
    <row r="617" spans="1:6" x14ac:dyDescent="0.25">
      <c r="A617" s="5">
        <v>616</v>
      </c>
      <c r="B617" s="8">
        <f t="shared" ca="1" si="45"/>
        <v>45</v>
      </c>
      <c r="C617" s="9">
        <f t="shared" ca="1" si="46"/>
        <v>57</v>
      </c>
      <c r="D617" s="9">
        <f t="shared" ca="1" si="47"/>
        <v>67</v>
      </c>
      <c r="E617" s="8">
        <f t="shared" ca="1" si="49"/>
        <v>45</v>
      </c>
      <c r="F617" s="29">
        <f t="shared" ca="1" si="48"/>
        <v>128880</v>
      </c>
    </row>
    <row r="618" spans="1:6" x14ac:dyDescent="0.25">
      <c r="A618" s="5">
        <v>617</v>
      </c>
      <c r="B618" s="8">
        <f t="shared" ca="1" si="45"/>
        <v>63</v>
      </c>
      <c r="C618" s="9">
        <f t="shared" ca="1" si="46"/>
        <v>63</v>
      </c>
      <c r="D618" s="9">
        <f t="shared" ca="1" si="47"/>
        <v>49</v>
      </c>
      <c r="E618" s="8">
        <f t="shared" ca="1" si="49"/>
        <v>49</v>
      </c>
      <c r="F618" s="29">
        <f t="shared" ca="1" si="48"/>
        <v>156310</v>
      </c>
    </row>
    <row r="619" spans="1:6" x14ac:dyDescent="0.25">
      <c r="A619" s="5">
        <v>618</v>
      </c>
      <c r="B619" s="8">
        <f t="shared" ca="1" si="45"/>
        <v>51</v>
      </c>
      <c r="C619" s="9">
        <f t="shared" ca="1" si="46"/>
        <v>55</v>
      </c>
      <c r="D619" s="9">
        <f t="shared" ca="1" si="47"/>
        <v>41</v>
      </c>
      <c r="E619" s="8">
        <f t="shared" ca="1" si="49"/>
        <v>41</v>
      </c>
      <c r="F619" s="29">
        <f t="shared" ca="1" si="48"/>
        <v>131010</v>
      </c>
    </row>
    <row r="620" spans="1:6" x14ac:dyDescent="0.25">
      <c r="A620" s="5">
        <v>619</v>
      </c>
      <c r="B620" s="8">
        <f t="shared" ca="1" si="45"/>
        <v>58</v>
      </c>
      <c r="C620" s="9">
        <f t="shared" ca="1" si="46"/>
        <v>47</v>
      </c>
      <c r="D620" s="9">
        <f t="shared" ca="1" si="47"/>
        <v>61</v>
      </c>
      <c r="E620" s="8">
        <f t="shared" ca="1" si="49"/>
        <v>47</v>
      </c>
      <c r="F620" s="29">
        <f t="shared" ca="1" si="48"/>
        <v>142775</v>
      </c>
    </row>
    <row r="621" spans="1:6" x14ac:dyDescent="0.25">
      <c r="A621" s="5">
        <v>620</v>
      </c>
      <c r="B621" s="8">
        <f t="shared" ca="1" si="45"/>
        <v>54</v>
      </c>
      <c r="C621" s="9">
        <f t="shared" ca="1" si="46"/>
        <v>64</v>
      </c>
      <c r="D621" s="9">
        <f t="shared" ca="1" si="47"/>
        <v>65</v>
      </c>
      <c r="E621" s="8">
        <f t="shared" ca="1" si="49"/>
        <v>54</v>
      </c>
      <c r="F621" s="29">
        <f t="shared" ca="1" si="48"/>
        <v>175600</v>
      </c>
    </row>
    <row r="622" spans="1:6" x14ac:dyDescent="0.25">
      <c r="A622" s="5">
        <v>621</v>
      </c>
      <c r="B622" s="8">
        <f t="shared" ca="1" si="45"/>
        <v>51</v>
      </c>
      <c r="C622" s="9">
        <f t="shared" ca="1" si="46"/>
        <v>61</v>
      </c>
      <c r="D622" s="9">
        <f t="shared" ca="1" si="47"/>
        <v>52</v>
      </c>
      <c r="E622" s="8">
        <f t="shared" ca="1" si="49"/>
        <v>51</v>
      </c>
      <c r="F622" s="29">
        <f t="shared" ca="1" si="48"/>
        <v>176800</v>
      </c>
    </row>
    <row r="623" spans="1:6" x14ac:dyDescent="0.25">
      <c r="A623" s="5">
        <v>622</v>
      </c>
      <c r="B623" s="8">
        <f t="shared" ca="1" si="45"/>
        <v>46</v>
      </c>
      <c r="C623" s="9">
        <f t="shared" ca="1" si="46"/>
        <v>70</v>
      </c>
      <c r="D623" s="9">
        <f t="shared" ca="1" si="47"/>
        <v>58</v>
      </c>
      <c r="E623" s="8">
        <f t="shared" ca="1" si="49"/>
        <v>46</v>
      </c>
      <c r="F623" s="29">
        <f t="shared" ca="1" si="48"/>
        <v>137760</v>
      </c>
    </row>
    <row r="624" spans="1:6" x14ac:dyDescent="0.25">
      <c r="A624" s="5">
        <v>623</v>
      </c>
      <c r="B624" s="8">
        <f t="shared" ca="1" si="45"/>
        <v>49</v>
      </c>
      <c r="C624" s="9">
        <f t="shared" ca="1" si="46"/>
        <v>48</v>
      </c>
      <c r="D624" s="9">
        <f t="shared" ca="1" si="47"/>
        <v>53</v>
      </c>
      <c r="E624" s="8">
        <f t="shared" ca="1" si="49"/>
        <v>48</v>
      </c>
      <c r="F624" s="29">
        <f t="shared" ca="1" si="48"/>
        <v>165925</v>
      </c>
    </row>
    <row r="625" spans="1:6" x14ac:dyDescent="0.25">
      <c r="A625" s="5">
        <v>624</v>
      </c>
      <c r="B625" s="8">
        <f t="shared" ca="1" si="45"/>
        <v>64</v>
      </c>
      <c r="C625" s="9">
        <f t="shared" ca="1" si="46"/>
        <v>61</v>
      </c>
      <c r="D625" s="9">
        <f t="shared" ca="1" si="47"/>
        <v>63</v>
      </c>
      <c r="E625" s="8">
        <f t="shared" ca="1" si="49"/>
        <v>61</v>
      </c>
      <c r="F625" s="29">
        <f t="shared" ca="1" si="48"/>
        <v>214575</v>
      </c>
    </row>
    <row r="626" spans="1:6" x14ac:dyDescent="0.25">
      <c r="A626" s="5">
        <v>625</v>
      </c>
      <c r="B626" s="8">
        <f t="shared" ca="1" si="45"/>
        <v>54</v>
      </c>
      <c r="C626" s="9">
        <f t="shared" ca="1" si="46"/>
        <v>65</v>
      </c>
      <c r="D626" s="9">
        <f t="shared" ca="1" si="47"/>
        <v>48</v>
      </c>
      <c r="E626" s="8">
        <f t="shared" ca="1" si="49"/>
        <v>48</v>
      </c>
      <c r="F626" s="29">
        <f t="shared" ca="1" si="48"/>
        <v>158030</v>
      </c>
    </row>
    <row r="627" spans="1:6" x14ac:dyDescent="0.25">
      <c r="A627" s="5">
        <v>626</v>
      </c>
      <c r="B627" s="8">
        <f t="shared" ca="1" si="45"/>
        <v>59</v>
      </c>
      <c r="C627" s="9">
        <f t="shared" ca="1" si="46"/>
        <v>59</v>
      </c>
      <c r="D627" s="9">
        <f t="shared" ca="1" si="47"/>
        <v>54</v>
      </c>
      <c r="E627" s="8">
        <f t="shared" ca="1" si="49"/>
        <v>54</v>
      </c>
      <c r="F627" s="29">
        <f t="shared" ca="1" si="48"/>
        <v>187225</v>
      </c>
    </row>
    <row r="628" spans="1:6" x14ac:dyDescent="0.25">
      <c r="A628" s="5">
        <v>627</v>
      </c>
      <c r="B628" s="8">
        <f t="shared" ca="1" si="45"/>
        <v>45</v>
      </c>
      <c r="C628" s="9">
        <f t="shared" ca="1" si="46"/>
        <v>52</v>
      </c>
      <c r="D628" s="9">
        <f t="shared" ca="1" si="47"/>
        <v>59</v>
      </c>
      <c r="E628" s="8">
        <f t="shared" ca="1" si="49"/>
        <v>45</v>
      </c>
      <c r="F628" s="29">
        <f t="shared" ca="1" si="48"/>
        <v>141280</v>
      </c>
    </row>
    <row r="629" spans="1:6" x14ac:dyDescent="0.25">
      <c r="A629" s="5">
        <v>628</v>
      </c>
      <c r="B629" s="8">
        <f t="shared" ca="1" si="45"/>
        <v>65</v>
      </c>
      <c r="C629" s="9">
        <f t="shared" ca="1" si="46"/>
        <v>64</v>
      </c>
      <c r="D629" s="9">
        <f t="shared" ca="1" si="47"/>
        <v>65</v>
      </c>
      <c r="E629" s="8">
        <f t="shared" ca="1" si="49"/>
        <v>64</v>
      </c>
      <c r="F629" s="29">
        <f t="shared" ca="1" si="48"/>
        <v>228325</v>
      </c>
    </row>
    <row r="630" spans="1:6" x14ac:dyDescent="0.25">
      <c r="A630" s="5">
        <v>629</v>
      </c>
      <c r="B630" s="8">
        <f t="shared" ca="1" si="45"/>
        <v>47</v>
      </c>
      <c r="C630" s="9">
        <f t="shared" ca="1" si="46"/>
        <v>61</v>
      </c>
      <c r="D630" s="9">
        <f t="shared" ca="1" si="47"/>
        <v>42</v>
      </c>
      <c r="E630" s="8">
        <f t="shared" ca="1" si="49"/>
        <v>42</v>
      </c>
      <c r="F630" s="29">
        <f t="shared" ca="1" si="48"/>
        <v>136185</v>
      </c>
    </row>
    <row r="631" spans="1:6" x14ac:dyDescent="0.25">
      <c r="A631" s="5">
        <v>630</v>
      </c>
      <c r="B631" s="8">
        <f t="shared" ca="1" si="45"/>
        <v>64</v>
      </c>
      <c r="C631" s="9">
        <f t="shared" ca="1" si="46"/>
        <v>51</v>
      </c>
      <c r="D631" s="9">
        <f t="shared" ca="1" si="47"/>
        <v>43</v>
      </c>
      <c r="E631" s="8">
        <f t="shared" ca="1" si="49"/>
        <v>43</v>
      </c>
      <c r="F631" s="29">
        <f t="shared" ca="1" si="48"/>
        <v>131945</v>
      </c>
    </row>
    <row r="632" spans="1:6" x14ac:dyDescent="0.25">
      <c r="A632" s="5">
        <v>631</v>
      </c>
      <c r="B632" s="8">
        <f t="shared" ca="1" si="45"/>
        <v>58</v>
      </c>
      <c r="C632" s="9">
        <f t="shared" ca="1" si="46"/>
        <v>47</v>
      </c>
      <c r="D632" s="9">
        <f t="shared" ca="1" si="47"/>
        <v>54</v>
      </c>
      <c r="E632" s="8">
        <f t="shared" ca="1" si="49"/>
        <v>47</v>
      </c>
      <c r="F632" s="29">
        <f t="shared" ca="1" si="48"/>
        <v>151175</v>
      </c>
    </row>
    <row r="633" spans="1:6" x14ac:dyDescent="0.25">
      <c r="A633" s="5">
        <v>632</v>
      </c>
      <c r="B633" s="8">
        <f t="shared" ca="1" si="45"/>
        <v>62</v>
      </c>
      <c r="C633" s="9">
        <f t="shared" ca="1" si="46"/>
        <v>61</v>
      </c>
      <c r="D633" s="9">
        <f t="shared" ca="1" si="47"/>
        <v>66</v>
      </c>
      <c r="E633" s="8">
        <f t="shared" ca="1" si="49"/>
        <v>61</v>
      </c>
      <c r="F633" s="29">
        <f t="shared" ca="1" si="48"/>
        <v>212725</v>
      </c>
    </row>
    <row r="634" spans="1:6" x14ac:dyDescent="0.25">
      <c r="A634" s="5">
        <v>633</v>
      </c>
      <c r="B634" s="8">
        <f t="shared" ca="1" si="45"/>
        <v>51</v>
      </c>
      <c r="C634" s="9">
        <f t="shared" ca="1" si="46"/>
        <v>68</v>
      </c>
      <c r="D634" s="9">
        <f t="shared" ca="1" si="47"/>
        <v>54</v>
      </c>
      <c r="E634" s="8">
        <f t="shared" ca="1" si="49"/>
        <v>51</v>
      </c>
      <c r="F634" s="29">
        <f t="shared" ca="1" si="48"/>
        <v>170480</v>
      </c>
    </row>
    <row r="635" spans="1:6" x14ac:dyDescent="0.25">
      <c r="A635" s="5">
        <v>634</v>
      </c>
      <c r="B635" s="8">
        <f t="shared" ca="1" si="45"/>
        <v>52</v>
      </c>
      <c r="C635" s="9">
        <f t="shared" ca="1" si="46"/>
        <v>51</v>
      </c>
      <c r="D635" s="9">
        <f t="shared" ca="1" si="47"/>
        <v>66</v>
      </c>
      <c r="E635" s="8">
        <f t="shared" ca="1" si="49"/>
        <v>51</v>
      </c>
      <c r="F635" s="29">
        <f t="shared" ca="1" si="48"/>
        <v>164725</v>
      </c>
    </row>
    <row r="636" spans="1:6" x14ac:dyDescent="0.25">
      <c r="A636" s="5">
        <v>635</v>
      </c>
      <c r="B636" s="8">
        <f t="shared" ca="1" si="45"/>
        <v>65</v>
      </c>
      <c r="C636" s="9">
        <f t="shared" ca="1" si="46"/>
        <v>50</v>
      </c>
      <c r="D636" s="9">
        <f t="shared" ca="1" si="47"/>
        <v>57</v>
      </c>
      <c r="E636" s="8">
        <f t="shared" ca="1" si="49"/>
        <v>50</v>
      </c>
      <c r="F636" s="29">
        <f t="shared" ca="1" si="48"/>
        <v>158475</v>
      </c>
    </row>
    <row r="637" spans="1:6" x14ac:dyDescent="0.25">
      <c r="A637" s="5">
        <v>636</v>
      </c>
      <c r="B637" s="8">
        <f t="shared" ca="1" si="45"/>
        <v>59</v>
      </c>
      <c r="C637" s="9">
        <f t="shared" ca="1" si="46"/>
        <v>59</v>
      </c>
      <c r="D637" s="9">
        <f t="shared" ca="1" si="47"/>
        <v>62</v>
      </c>
      <c r="E637" s="8">
        <f t="shared" ca="1" si="49"/>
        <v>59</v>
      </c>
      <c r="F637" s="29">
        <f t="shared" ca="1" si="48"/>
        <v>208800</v>
      </c>
    </row>
    <row r="638" spans="1:6" x14ac:dyDescent="0.25">
      <c r="A638" s="5">
        <v>637</v>
      </c>
      <c r="B638" s="8">
        <f t="shared" ca="1" si="45"/>
        <v>50</v>
      </c>
      <c r="C638" s="9">
        <f t="shared" ca="1" si="46"/>
        <v>45</v>
      </c>
      <c r="D638" s="9">
        <f t="shared" ca="1" si="47"/>
        <v>55</v>
      </c>
      <c r="E638" s="8">
        <f t="shared" ca="1" si="49"/>
        <v>45</v>
      </c>
      <c r="F638" s="29">
        <f t="shared" ca="1" si="48"/>
        <v>145625</v>
      </c>
    </row>
    <row r="639" spans="1:6" x14ac:dyDescent="0.25">
      <c r="A639" s="5">
        <v>638</v>
      </c>
      <c r="B639" s="8">
        <f t="shared" ca="1" si="45"/>
        <v>51</v>
      </c>
      <c r="C639" s="9">
        <f t="shared" ca="1" si="46"/>
        <v>46</v>
      </c>
      <c r="D639" s="9">
        <f t="shared" ca="1" si="47"/>
        <v>59</v>
      </c>
      <c r="E639" s="8">
        <f t="shared" ca="1" si="49"/>
        <v>46</v>
      </c>
      <c r="F639" s="29">
        <f t="shared" ca="1" si="48"/>
        <v>145625</v>
      </c>
    </row>
    <row r="640" spans="1:6" x14ac:dyDescent="0.25">
      <c r="A640" s="5">
        <v>639</v>
      </c>
      <c r="B640" s="8">
        <f t="shared" ca="1" si="45"/>
        <v>48</v>
      </c>
      <c r="C640" s="9">
        <f t="shared" ca="1" si="46"/>
        <v>54</v>
      </c>
      <c r="D640" s="9">
        <f t="shared" ca="1" si="47"/>
        <v>62</v>
      </c>
      <c r="E640" s="8">
        <f t="shared" ca="1" si="49"/>
        <v>48</v>
      </c>
      <c r="F640" s="29">
        <f t="shared" ca="1" si="48"/>
        <v>152640</v>
      </c>
    </row>
    <row r="641" spans="1:6" x14ac:dyDescent="0.25">
      <c r="A641" s="5">
        <v>640</v>
      </c>
      <c r="B641" s="8">
        <f t="shared" ca="1" si="45"/>
        <v>65</v>
      </c>
      <c r="C641" s="9">
        <f t="shared" ca="1" si="46"/>
        <v>47</v>
      </c>
      <c r="D641" s="9">
        <f t="shared" ca="1" si="47"/>
        <v>42</v>
      </c>
      <c r="E641" s="8">
        <f t="shared" ca="1" si="49"/>
        <v>42</v>
      </c>
      <c r="F641" s="29">
        <f t="shared" ca="1" si="48"/>
        <v>128275</v>
      </c>
    </row>
    <row r="642" spans="1:6" x14ac:dyDescent="0.25">
      <c r="A642" s="5">
        <v>641</v>
      </c>
      <c r="B642" s="8">
        <f t="shared" ref="B642:B705" ca="1" si="50">AMin+ROUND(RAND()*(AMax-AMin+1)-0.5,0)</f>
        <v>64</v>
      </c>
      <c r="C642" s="9">
        <f t="shared" ref="C642:C705" ca="1" si="51">BMin+ROUND(RAND()*(BMax-BMin+1)-0.5,0)</f>
        <v>46</v>
      </c>
      <c r="D642" s="9">
        <f t="shared" ref="D642:D705" ca="1" si="52">CMin+ROUND(RAND()*(CMax-CMin+1)-0.5,0)</f>
        <v>44</v>
      </c>
      <c r="E642" s="8">
        <f t="shared" ca="1" si="49"/>
        <v>44</v>
      </c>
      <c r="F642" s="29">
        <f t="shared" ref="F642:F705" ca="1" si="53">RevU*E642-CtA*MAX(B642-E642,0)-CtB*MAX(C642-E642,0)-CtC*MAX(D642-E642,0)</f>
        <v>139780</v>
      </c>
    </row>
    <row r="643" spans="1:6" x14ac:dyDescent="0.25">
      <c r="A643" s="5">
        <v>642</v>
      </c>
      <c r="B643" s="8">
        <f t="shared" ca="1" si="50"/>
        <v>63</v>
      </c>
      <c r="C643" s="9">
        <f t="shared" ca="1" si="51"/>
        <v>67</v>
      </c>
      <c r="D643" s="9">
        <f t="shared" ca="1" si="52"/>
        <v>54</v>
      </c>
      <c r="E643" s="8">
        <f t="shared" ref="E643:E706" ca="1" si="54">MIN(B643,C643,D643)</f>
        <v>54</v>
      </c>
      <c r="F643" s="29">
        <f t="shared" ca="1" si="53"/>
        <v>179245</v>
      </c>
    </row>
    <row r="644" spans="1:6" x14ac:dyDescent="0.25">
      <c r="A644" s="5">
        <v>643</v>
      </c>
      <c r="B644" s="8">
        <f t="shared" ca="1" si="50"/>
        <v>60</v>
      </c>
      <c r="C644" s="9">
        <f t="shared" ca="1" si="51"/>
        <v>55</v>
      </c>
      <c r="D644" s="9">
        <f t="shared" ca="1" si="52"/>
        <v>51</v>
      </c>
      <c r="E644" s="8">
        <f t="shared" ca="1" si="54"/>
        <v>51</v>
      </c>
      <c r="F644" s="29">
        <f t="shared" ca="1" si="53"/>
        <v>173485</v>
      </c>
    </row>
    <row r="645" spans="1:6" x14ac:dyDescent="0.25">
      <c r="A645" s="5">
        <v>644</v>
      </c>
      <c r="B645" s="8">
        <f t="shared" ca="1" si="50"/>
        <v>52</v>
      </c>
      <c r="C645" s="9">
        <f t="shared" ca="1" si="51"/>
        <v>57</v>
      </c>
      <c r="D645" s="9">
        <f t="shared" ca="1" si="52"/>
        <v>41</v>
      </c>
      <c r="E645" s="8">
        <f t="shared" ca="1" si="54"/>
        <v>41</v>
      </c>
      <c r="F645" s="29">
        <f t="shared" ca="1" si="53"/>
        <v>129015</v>
      </c>
    </row>
    <row r="646" spans="1:6" x14ac:dyDescent="0.25">
      <c r="A646" s="5">
        <v>645</v>
      </c>
      <c r="B646" s="8">
        <f t="shared" ca="1" si="50"/>
        <v>61</v>
      </c>
      <c r="C646" s="9">
        <f t="shared" ca="1" si="51"/>
        <v>59</v>
      </c>
      <c r="D646" s="9">
        <f t="shared" ca="1" si="52"/>
        <v>48</v>
      </c>
      <c r="E646" s="8">
        <f t="shared" ca="1" si="54"/>
        <v>48</v>
      </c>
      <c r="F646" s="29">
        <f t="shared" ca="1" si="53"/>
        <v>155265</v>
      </c>
    </row>
    <row r="647" spans="1:6" x14ac:dyDescent="0.25">
      <c r="A647" s="5">
        <v>646</v>
      </c>
      <c r="B647" s="8">
        <f t="shared" ca="1" si="50"/>
        <v>46</v>
      </c>
      <c r="C647" s="9">
        <f t="shared" ca="1" si="51"/>
        <v>53</v>
      </c>
      <c r="D647" s="9">
        <f t="shared" ca="1" si="52"/>
        <v>49</v>
      </c>
      <c r="E647" s="8">
        <f t="shared" ca="1" si="54"/>
        <v>46</v>
      </c>
      <c r="F647" s="29">
        <f t="shared" ca="1" si="53"/>
        <v>158080</v>
      </c>
    </row>
    <row r="648" spans="1:6" x14ac:dyDescent="0.25">
      <c r="A648" s="5">
        <v>647</v>
      </c>
      <c r="B648" s="8">
        <f t="shared" ca="1" si="50"/>
        <v>62</v>
      </c>
      <c r="C648" s="9">
        <f t="shared" ca="1" si="51"/>
        <v>57</v>
      </c>
      <c r="D648" s="9">
        <f t="shared" ca="1" si="52"/>
        <v>42</v>
      </c>
      <c r="E648" s="8">
        <f t="shared" ca="1" si="54"/>
        <v>42</v>
      </c>
      <c r="F648" s="29">
        <f t="shared" ca="1" si="53"/>
        <v>125300</v>
      </c>
    </row>
    <row r="649" spans="1:6" x14ac:dyDescent="0.25">
      <c r="A649" s="5">
        <v>648</v>
      </c>
      <c r="B649" s="8">
        <f t="shared" ca="1" si="50"/>
        <v>63</v>
      </c>
      <c r="C649" s="9">
        <f t="shared" ca="1" si="51"/>
        <v>49</v>
      </c>
      <c r="D649" s="9">
        <f t="shared" ca="1" si="52"/>
        <v>62</v>
      </c>
      <c r="E649" s="8">
        <f t="shared" ca="1" si="54"/>
        <v>49</v>
      </c>
      <c r="F649" s="29">
        <f t="shared" ca="1" si="53"/>
        <v>148550</v>
      </c>
    </row>
    <row r="650" spans="1:6" x14ac:dyDescent="0.25">
      <c r="A650" s="5">
        <v>649</v>
      </c>
      <c r="B650" s="8">
        <f t="shared" ca="1" si="50"/>
        <v>53</v>
      </c>
      <c r="C650" s="9">
        <f t="shared" ca="1" si="51"/>
        <v>55</v>
      </c>
      <c r="D650" s="9">
        <f t="shared" ca="1" si="52"/>
        <v>68</v>
      </c>
      <c r="E650" s="8">
        <f t="shared" ca="1" si="54"/>
        <v>53</v>
      </c>
      <c r="F650" s="29">
        <f t="shared" ca="1" si="53"/>
        <v>171680</v>
      </c>
    </row>
    <row r="651" spans="1:6" x14ac:dyDescent="0.25">
      <c r="A651" s="5">
        <v>650</v>
      </c>
      <c r="B651" s="8">
        <f t="shared" ca="1" si="50"/>
        <v>51</v>
      </c>
      <c r="C651" s="9">
        <f t="shared" ca="1" si="51"/>
        <v>50</v>
      </c>
      <c r="D651" s="9">
        <f t="shared" ca="1" si="52"/>
        <v>67</v>
      </c>
      <c r="E651" s="8">
        <f t="shared" ca="1" si="54"/>
        <v>50</v>
      </c>
      <c r="F651" s="29">
        <f t="shared" ca="1" si="53"/>
        <v>158725</v>
      </c>
    </row>
    <row r="652" spans="1:6" x14ac:dyDescent="0.25">
      <c r="A652" s="5">
        <v>651</v>
      </c>
      <c r="B652" s="8">
        <f t="shared" ca="1" si="50"/>
        <v>58</v>
      </c>
      <c r="C652" s="9">
        <f t="shared" ca="1" si="51"/>
        <v>70</v>
      </c>
      <c r="D652" s="9">
        <f t="shared" ca="1" si="52"/>
        <v>51</v>
      </c>
      <c r="E652" s="8">
        <f t="shared" ca="1" si="54"/>
        <v>51</v>
      </c>
      <c r="F652" s="29">
        <f t="shared" ca="1" si="53"/>
        <v>166835</v>
      </c>
    </row>
    <row r="653" spans="1:6" x14ac:dyDescent="0.25">
      <c r="A653" s="5">
        <v>652</v>
      </c>
      <c r="B653" s="8">
        <f t="shared" ca="1" si="50"/>
        <v>55</v>
      </c>
      <c r="C653" s="9">
        <f t="shared" ca="1" si="51"/>
        <v>46</v>
      </c>
      <c r="D653" s="9">
        <f t="shared" ca="1" si="52"/>
        <v>59</v>
      </c>
      <c r="E653" s="8">
        <f t="shared" ca="1" si="54"/>
        <v>46</v>
      </c>
      <c r="F653" s="29">
        <f t="shared" ca="1" si="53"/>
        <v>142125</v>
      </c>
    </row>
    <row r="654" spans="1:6" x14ac:dyDescent="0.25">
      <c r="A654" s="5">
        <v>653</v>
      </c>
      <c r="B654" s="8">
        <f t="shared" ca="1" si="50"/>
        <v>52</v>
      </c>
      <c r="C654" s="9">
        <f t="shared" ca="1" si="51"/>
        <v>44</v>
      </c>
      <c r="D654" s="9">
        <f t="shared" ca="1" si="52"/>
        <v>56</v>
      </c>
      <c r="E654" s="8">
        <f t="shared" ca="1" si="54"/>
        <v>44</v>
      </c>
      <c r="F654" s="29">
        <f t="shared" ca="1" si="53"/>
        <v>137000</v>
      </c>
    </row>
    <row r="655" spans="1:6" x14ac:dyDescent="0.25">
      <c r="A655" s="5">
        <v>654</v>
      </c>
      <c r="B655" s="8">
        <f t="shared" ca="1" si="50"/>
        <v>56</v>
      </c>
      <c r="C655" s="9">
        <f t="shared" ca="1" si="51"/>
        <v>66</v>
      </c>
      <c r="D655" s="9">
        <f t="shared" ca="1" si="52"/>
        <v>48</v>
      </c>
      <c r="E655" s="8">
        <f t="shared" ca="1" si="54"/>
        <v>48</v>
      </c>
      <c r="F655" s="29">
        <f t="shared" ca="1" si="53"/>
        <v>155720</v>
      </c>
    </row>
    <row r="656" spans="1:6" x14ac:dyDescent="0.25">
      <c r="A656" s="5">
        <v>655</v>
      </c>
      <c r="B656" s="8">
        <f t="shared" ca="1" si="50"/>
        <v>47</v>
      </c>
      <c r="C656" s="9">
        <f t="shared" ca="1" si="51"/>
        <v>46</v>
      </c>
      <c r="D656" s="9">
        <f t="shared" ca="1" si="52"/>
        <v>55</v>
      </c>
      <c r="E656" s="8">
        <f t="shared" ca="1" si="54"/>
        <v>46</v>
      </c>
      <c r="F656" s="29">
        <f t="shared" ca="1" si="53"/>
        <v>153925</v>
      </c>
    </row>
    <row r="657" spans="1:6" x14ac:dyDescent="0.25">
      <c r="A657" s="5">
        <v>656</v>
      </c>
      <c r="B657" s="8">
        <f t="shared" ca="1" si="50"/>
        <v>52</v>
      </c>
      <c r="C657" s="9">
        <f t="shared" ca="1" si="51"/>
        <v>69</v>
      </c>
      <c r="D657" s="9">
        <f t="shared" ca="1" si="52"/>
        <v>66</v>
      </c>
      <c r="E657" s="8">
        <f t="shared" ca="1" si="54"/>
        <v>52</v>
      </c>
      <c r="F657" s="29">
        <f t="shared" ca="1" si="53"/>
        <v>160880</v>
      </c>
    </row>
    <row r="658" spans="1:6" x14ac:dyDescent="0.25">
      <c r="A658" s="5">
        <v>657</v>
      </c>
      <c r="B658" s="8">
        <f t="shared" ca="1" si="50"/>
        <v>46</v>
      </c>
      <c r="C658" s="9">
        <f t="shared" ca="1" si="51"/>
        <v>48</v>
      </c>
      <c r="D658" s="9">
        <f t="shared" ca="1" si="52"/>
        <v>41</v>
      </c>
      <c r="E658" s="8">
        <f t="shared" ca="1" si="54"/>
        <v>41</v>
      </c>
      <c r="F658" s="29">
        <f t="shared" ca="1" si="53"/>
        <v>139305</v>
      </c>
    </row>
    <row r="659" spans="1:6" x14ac:dyDescent="0.25">
      <c r="A659" s="5">
        <v>658</v>
      </c>
      <c r="B659" s="8">
        <f t="shared" ca="1" si="50"/>
        <v>51</v>
      </c>
      <c r="C659" s="9">
        <f t="shared" ca="1" si="51"/>
        <v>58</v>
      </c>
      <c r="D659" s="9">
        <f t="shared" ca="1" si="52"/>
        <v>68</v>
      </c>
      <c r="E659" s="8">
        <f t="shared" ca="1" si="54"/>
        <v>51</v>
      </c>
      <c r="F659" s="29">
        <f t="shared" ca="1" si="53"/>
        <v>159280</v>
      </c>
    </row>
    <row r="660" spans="1:6" x14ac:dyDescent="0.25">
      <c r="A660" s="5">
        <v>659</v>
      </c>
      <c r="B660" s="8">
        <f t="shared" ca="1" si="50"/>
        <v>49</v>
      </c>
      <c r="C660" s="9">
        <f t="shared" ca="1" si="51"/>
        <v>56</v>
      </c>
      <c r="D660" s="9">
        <f t="shared" ca="1" si="52"/>
        <v>62</v>
      </c>
      <c r="E660" s="8">
        <f t="shared" ca="1" si="54"/>
        <v>49</v>
      </c>
      <c r="F660" s="29">
        <f t="shared" ca="1" si="53"/>
        <v>156880</v>
      </c>
    </row>
    <row r="661" spans="1:6" x14ac:dyDescent="0.25">
      <c r="A661" s="5">
        <v>660</v>
      </c>
      <c r="B661" s="8">
        <f t="shared" ca="1" si="50"/>
        <v>63</v>
      </c>
      <c r="C661" s="9">
        <f t="shared" ca="1" si="51"/>
        <v>71</v>
      </c>
      <c r="D661" s="9">
        <f t="shared" ca="1" si="52"/>
        <v>51</v>
      </c>
      <c r="E661" s="8">
        <f t="shared" ca="1" si="54"/>
        <v>51</v>
      </c>
      <c r="F661" s="29">
        <f t="shared" ca="1" si="53"/>
        <v>161900</v>
      </c>
    </row>
    <row r="662" spans="1:6" x14ac:dyDescent="0.25">
      <c r="A662" s="5">
        <v>661</v>
      </c>
      <c r="B662" s="8">
        <f t="shared" ca="1" si="50"/>
        <v>55</v>
      </c>
      <c r="C662" s="9">
        <f t="shared" ca="1" si="51"/>
        <v>50</v>
      </c>
      <c r="D662" s="9">
        <f t="shared" ca="1" si="52"/>
        <v>67</v>
      </c>
      <c r="E662" s="8">
        <f t="shared" ca="1" si="54"/>
        <v>50</v>
      </c>
      <c r="F662" s="29">
        <f t="shared" ca="1" si="53"/>
        <v>155225</v>
      </c>
    </row>
    <row r="663" spans="1:6" x14ac:dyDescent="0.25">
      <c r="A663" s="5">
        <v>662</v>
      </c>
      <c r="B663" s="8">
        <f t="shared" ca="1" si="50"/>
        <v>46</v>
      </c>
      <c r="C663" s="9">
        <f t="shared" ca="1" si="51"/>
        <v>52</v>
      </c>
      <c r="D663" s="9">
        <f t="shared" ca="1" si="52"/>
        <v>61</v>
      </c>
      <c r="E663" s="8">
        <f t="shared" ca="1" si="54"/>
        <v>46</v>
      </c>
      <c r="F663" s="29">
        <f t="shared" ca="1" si="53"/>
        <v>144240</v>
      </c>
    </row>
    <row r="664" spans="1:6" x14ac:dyDescent="0.25">
      <c r="A664" s="5">
        <v>663</v>
      </c>
      <c r="B664" s="8">
        <f t="shared" ca="1" si="50"/>
        <v>46</v>
      </c>
      <c r="C664" s="9">
        <f t="shared" ca="1" si="51"/>
        <v>70</v>
      </c>
      <c r="D664" s="9">
        <f t="shared" ca="1" si="52"/>
        <v>65</v>
      </c>
      <c r="E664" s="8">
        <f t="shared" ca="1" si="54"/>
        <v>46</v>
      </c>
      <c r="F664" s="29">
        <f t="shared" ca="1" si="53"/>
        <v>129360</v>
      </c>
    </row>
    <row r="665" spans="1:6" x14ac:dyDescent="0.25">
      <c r="A665" s="5">
        <v>664</v>
      </c>
      <c r="B665" s="8">
        <f t="shared" ca="1" si="50"/>
        <v>63</v>
      </c>
      <c r="C665" s="9">
        <f t="shared" ca="1" si="51"/>
        <v>56</v>
      </c>
      <c r="D665" s="9">
        <f t="shared" ca="1" si="52"/>
        <v>67</v>
      </c>
      <c r="E665" s="8">
        <f t="shared" ca="1" si="54"/>
        <v>56</v>
      </c>
      <c r="F665" s="29">
        <f t="shared" ca="1" si="53"/>
        <v>182275</v>
      </c>
    </row>
    <row r="666" spans="1:6" x14ac:dyDescent="0.25">
      <c r="A666" s="5">
        <v>665</v>
      </c>
      <c r="B666" s="8">
        <f t="shared" ca="1" si="50"/>
        <v>46</v>
      </c>
      <c r="C666" s="9">
        <f t="shared" ca="1" si="51"/>
        <v>49</v>
      </c>
      <c r="D666" s="9">
        <f t="shared" ca="1" si="52"/>
        <v>61</v>
      </c>
      <c r="E666" s="8">
        <f t="shared" ca="1" si="54"/>
        <v>46</v>
      </c>
      <c r="F666" s="29">
        <f t="shared" ca="1" si="53"/>
        <v>145920</v>
      </c>
    </row>
    <row r="667" spans="1:6" x14ac:dyDescent="0.25">
      <c r="A667" s="5">
        <v>666</v>
      </c>
      <c r="B667" s="8">
        <f t="shared" ca="1" si="50"/>
        <v>64</v>
      </c>
      <c r="C667" s="9">
        <f t="shared" ca="1" si="51"/>
        <v>46</v>
      </c>
      <c r="D667" s="9">
        <f t="shared" ca="1" si="52"/>
        <v>43</v>
      </c>
      <c r="E667" s="8">
        <f t="shared" ca="1" si="54"/>
        <v>43</v>
      </c>
      <c r="F667" s="29">
        <f t="shared" ca="1" si="53"/>
        <v>134745</v>
      </c>
    </row>
    <row r="668" spans="1:6" x14ac:dyDescent="0.25">
      <c r="A668" s="5">
        <v>667</v>
      </c>
      <c r="B668" s="8">
        <f t="shared" ca="1" si="50"/>
        <v>65</v>
      </c>
      <c r="C668" s="9">
        <f t="shared" ca="1" si="51"/>
        <v>53</v>
      </c>
      <c r="D668" s="9">
        <f t="shared" ca="1" si="52"/>
        <v>54</v>
      </c>
      <c r="E668" s="8">
        <f t="shared" ca="1" si="54"/>
        <v>53</v>
      </c>
      <c r="F668" s="29">
        <f t="shared" ca="1" si="53"/>
        <v>179100</v>
      </c>
    </row>
    <row r="669" spans="1:6" x14ac:dyDescent="0.25">
      <c r="A669" s="5">
        <v>668</v>
      </c>
      <c r="B669" s="8">
        <f t="shared" ca="1" si="50"/>
        <v>54</v>
      </c>
      <c r="C669" s="9">
        <f t="shared" ca="1" si="51"/>
        <v>70</v>
      </c>
      <c r="D669" s="9">
        <f t="shared" ca="1" si="52"/>
        <v>57</v>
      </c>
      <c r="E669" s="8">
        <f t="shared" ca="1" si="54"/>
        <v>54</v>
      </c>
      <c r="F669" s="29">
        <f t="shared" ca="1" si="53"/>
        <v>181840</v>
      </c>
    </row>
    <row r="670" spans="1:6" x14ac:dyDescent="0.25">
      <c r="A670" s="5">
        <v>669</v>
      </c>
      <c r="B670" s="8">
        <f t="shared" ca="1" si="50"/>
        <v>50</v>
      </c>
      <c r="C670" s="9">
        <f t="shared" ca="1" si="51"/>
        <v>71</v>
      </c>
      <c r="D670" s="9">
        <f t="shared" ca="1" si="52"/>
        <v>43</v>
      </c>
      <c r="E670" s="8">
        <f t="shared" ca="1" si="54"/>
        <v>43</v>
      </c>
      <c r="F670" s="29">
        <f t="shared" ca="1" si="53"/>
        <v>132995</v>
      </c>
    </row>
    <row r="671" spans="1:6" x14ac:dyDescent="0.25">
      <c r="A671" s="5">
        <v>670</v>
      </c>
      <c r="B671" s="8">
        <f t="shared" ca="1" si="50"/>
        <v>50</v>
      </c>
      <c r="C671" s="9">
        <f t="shared" ca="1" si="51"/>
        <v>43</v>
      </c>
      <c r="D671" s="9">
        <f t="shared" ca="1" si="52"/>
        <v>52</v>
      </c>
      <c r="E671" s="8">
        <f t="shared" ca="1" si="54"/>
        <v>43</v>
      </c>
      <c r="F671" s="29">
        <f t="shared" ca="1" si="53"/>
        <v>137875</v>
      </c>
    </row>
    <row r="672" spans="1:6" x14ac:dyDescent="0.25">
      <c r="A672" s="5">
        <v>671</v>
      </c>
      <c r="B672" s="8">
        <f t="shared" ca="1" si="50"/>
        <v>47</v>
      </c>
      <c r="C672" s="9">
        <f t="shared" ca="1" si="51"/>
        <v>55</v>
      </c>
      <c r="D672" s="9">
        <f t="shared" ca="1" si="52"/>
        <v>47</v>
      </c>
      <c r="E672" s="8">
        <f t="shared" ca="1" si="54"/>
        <v>47</v>
      </c>
      <c r="F672" s="29">
        <f t="shared" ca="1" si="53"/>
        <v>164720</v>
      </c>
    </row>
    <row r="673" spans="1:6" x14ac:dyDescent="0.25">
      <c r="A673" s="5">
        <v>672</v>
      </c>
      <c r="B673" s="8">
        <f t="shared" ca="1" si="50"/>
        <v>60</v>
      </c>
      <c r="C673" s="9">
        <f t="shared" ca="1" si="51"/>
        <v>53</v>
      </c>
      <c r="D673" s="9">
        <f t="shared" ca="1" si="52"/>
        <v>52</v>
      </c>
      <c r="E673" s="8">
        <f t="shared" ca="1" si="54"/>
        <v>52</v>
      </c>
      <c r="F673" s="29">
        <f t="shared" ca="1" si="53"/>
        <v>179640</v>
      </c>
    </row>
    <row r="674" spans="1:6" x14ac:dyDescent="0.25">
      <c r="A674" s="5">
        <v>673</v>
      </c>
      <c r="B674" s="8">
        <f t="shared" ca="1" si="50"/>
        <v>54</v>
      </c>
      <c r="C674" s="9">
        <f t="shared" ca="1" si="51"/>
        <v>62</v>
      </c>
      <c r="D674" s="9">
        <f t="shared" ca="1" si="52"/>
        <v>41</v>
      </c>
      <c r="E674" s="8">
        <f t="shared" ca="1" si="54"/>
        <v>41</v>
      </c>
      <c r="F674" s="29">
        <f t="shared" ca="1" si="53"/>
        <v>124465</v>
      </c>
    </row>
    <row r="675" spans="1:6" x14ac:dyDescent="0.25">
      <c r="A675" s="5">
        <v>674</v>
      </c>
      <c r="B675" s="8">
        <f t="shared" ca="1" si="50"/>
        <v>52</v>
      </c>
      <c r="C675" s="9">
        <f t="shared" ca="1" si="51"/>
        <v>71</v>
      </c>
      <c r="D675" s="9">
        <f t="shared" ca="1" si="52"/>
        <v>52</v>
      </c>
      <c r="E675" s="8">
        <f t="shared" ca="1" si="54"/>
        <v>52</v>
      </c>
      <c r="F675" s="29">
        <f t="shared" ca="1" si="53"/>
        <v>176560</v>
      </c>
    </row>
    <row r="676" spans="1:6" x14ac:dyDescent="0.25">
      <c r="A676" s="5">
        <v>675</v>
      </c>
      <c r="B676" s="8">
        <f t="shared" ca="1" si="50"/>
        <v>63</v>
      </c>
      <c r="C676" s="9">
        <f t="shared" ca="1" si="51"/>
        <v>67</v>
      </c>
      <c r="D676" s="9">
        <f t="shared" ca="1" si="52"/>
        <v>44</v>
      </c>
      <c r="E676" s="8">
        <f t="shared" ca="1" si="54"/>
        <v>44</v>
      </c>
      <c r="F676" s="29">
        <f t="shared" ca="1" si="53"/>
        <v>128895</v>
      </c>
    </row>
    <row r="677" spans="1:6" x14ac:dyDescent="0.25">
      <c r="A677" s="5">
        <v>676</v>
      </c>
      <c r="B677" s="8">
        <f t="shared" ca="1" si="50"/>
        <v>65</v>
      </c>
      <c r="C677" s="9">
        <f t="shared" ca="1" si="51"/>
        <v>43</v>
      </c>
      <c r="D677" s="9">
        <f t="shared" ca="1" si="52"/>
        <v>50</v>
      </c>
      <c r="E677" s="8">
        <f t="shared" ca="1" si="54"/>
        <v>43</v>
      </c>
      <c r="F677" s="29">
        <f t="shared" ca="1" si="53"/>
        <v>127150</v>
      </c>
    </row>
    <row r="678" spans="1:6" x14ac:dyDescent="0.25">
      <c r="A678" s="5">
        <v>677</v>
      </c>
      <c r="B678" s="8">
        <f t="shared" ca="1" si="50"/>
        <v>47</v>
      </c>
      <c r="C678" s="9">
        <f t="shared" ca="1" si="51"/>
        <v>49</v>
      </c>
      <c r="D678" s="9">
        <f t="shared" ca="1" si="52"/>
        <v>58</v>
      </c>
      <c r="E678" s="8">
        <f t="shared" ca="1" si="54"/>
        <v>47</v>
      </c>
      <c r="F678" s="29">
        <f t="shared" ca="1" si="53"/>
        <v>154880</v>
      </c>
    </row>
    <row r="679" spans="1:6" x14ac:dyDescent="0.25">
      <c r="A679" s="5">
        <v>678</v>
      </c>
      <c r="B679" s="8">
        <f t="shared" ca="1" si="50"/>
        <v>63</v>
      </c>
      <c r="C679" s="9">
        <f t="shared" ca="1" si="51"/>
        <v>55</v>
      </c>
      <c r="D679" s="9">
        <f t="shared" ca="1" si="52"/>
        <v>47</v>
      </c>
      <c r="E679" s="8">
        <f t="shared" ca="1" si="54"/>
        <v>47</v>
      </c>
      <c r="F679" s="29">
        <f t="shared" ca="1" si="53"/>
        <v>150720</v>
      </c>
    </row>
    <row r="680" spans="1:6" x14ac:dyDescent="0.25">
      <c r="A680" s="5">
        <v>679</v>
      </c>
      <c r="B680" s="8">
        <f t="shared" ca="1" si="50"/>
        <v>48</v>
      </c>
      <c r="C680" s="9">
        <f t="shared" ca="1" si="51"/>
        <v>60</v>
      </c>
      <c r="D680" s="9">
        <f t="shared" ca="1" si="52"/>
        <v>62</v>
      </c>
      <c r="E680" s="8">
        <f t="shared" ca="1" si="54"/>
        <v>48</v>
      </c>
      <c r="F680" s="29">
        <f t="shared" ca="1" si="53"/>
        <v>149280</v>
      </c>
    </row>
    <row r="681" spans="1:6" x14ac:dyDescent="0.25">
      <c r="A681" s="5">
        <v>680</v>
      </c>
      <c r="B681" s="8">
        <f t="shared" ca="1" si="50"/>
        <v>49</v>
      </c>
      <c r="C681" s="9">
        <f t="shared" ca="1" si="51"/>
        <v>67</v>
      </c>
      <c r="D681" s="9">
        <f t="shared" ca="1" si="52"/>
        <v>52</v>
      </c>
      <c r="E681" s="8">
        <f t="shared" ca="1" si="54"/>
        <v>49</v>
      </c>
      <c r="F681" s="29">
        <f t="shared" ca="1" si="53"/>
        <v>162720</v>
      </c>
    </row>
    <row r="682" spans="1:6" x14ac:dyDescent="0.25">
      <c r="A682" s="5">
        <v>681</v>
      </c>
      <c r="B682" s="8">
        <f t="shared" ca="1" si="50"/>
        <v>49</v>
      </c>
      <c r="C682" s="9">
        <f t="shared" ca="1" si="51"/>
        <v>48</v>
      </c>
      <c r="D682" s="9">
        <f t="shared" ca="1" si="52"/>
        <v>55</v>
      </c>
      <c r="E682" s="8">
        <f t="shared" ca="1" si="54"/>
        <v>48</v>
      </c>
      <c r="F682" s="29">
        <f t="shared" ca="1" si="53"/>
        <v>163525</v>
      </c>
    </row>
    <row r="683" spans="1:6" x14ac:dyDescent="0.25">
      <c r="A683" s="5">
        <v>682</v>
      </c>
      <c r="B683" s="8">
        <f t="shared" ca="1" si="50"/>
        <v>55</v>
      </c>
      <c r="C683" s="9">
        <f t="shared" ca="1" si="51"/>
        <v>64</v>
      </c>
      <c r="D683" s="9">
        <f t="shared" ca="1" si="52"/>
        <v>43</v>
      </c>
      <c r="E683" s="8">
        <f t="shared" ca="1" si="54"/>
        <v>43</v>
      </c>
      <c r="F683" s="29">
        <f t="shared" ca="1" si="53"/>
        <v>132540</v>
      </c>
    </row>
    <row r="684" spans="1:6" x14ac:dyDescent="0.25">
      <c r="A684" s="5">
        <v>683</v>
      </c>
      <c r="B684" s="8">
        <f t="shared" ca="1" si="50"/>
        <v>52</v>
      </c>
      <c r="C684" s="9">
        <f t="shared" ca="1" si="51"/>
        <v>65</v>
      </c>
      <c r="D684" s="9">
        <f t="shared" ca="1" si="52"/>
        <v>52</v>
      </c>
      <c r="E684" s="8">
        <f t="shared" ca="1" si="54"/>
        <v>52</v>
      </c>
      <c r="F684" s="29">
        <f t="shared" ca="1" si="53"/>
        <v>179920</v>
      </c>
    </row>
    <row r="685" spans="1:6" x14ac:dyDescent="0.25">
      <c r="A685" s="5">
        <v>684</v>
      </c>
      <c r="B685" s="8">
        <f t="shared" ca="1" si="50"/>
        <v>52</v>
      </c>
      <c r="C685" s="9">
        <f t="shared" ca="1" si="51"/>
        <v>46</v>
      </c>
      <c r="D685" s="9">
        <f t="shared" ca="1" si="52"/>
        <v>65</v>
      </c>
      <c r="E685" s="8">
        <f t="shared" ca="1" si="54"/>
        <v>46</v>
      </c>
      <c r="F685" s="29">
        <f t="shared" ca="1" si="53"/>
        <v>137550</v>
      </c>
    </row>
    <row r="686" spans="1:6" x14ac:dyDescent="0.25">
      <c r="A686" s="5">
        <v>685</v>
      </c>
      <c r="B686" s="8">
        <f t="shared" ca="1" si="50"/>
        <v>47</v>
      </c>
      <c r="C686" s="9">
        <f t="shared" ca="1" si="51"/>
        <v>70</v>
      </c>
      <c r="D686" s="9">
        <f t="shared" ca="1" si="52"/>
        <v>59</v>
      </c>
      <c r="E686" s="8">
        <f t="shared" ca="1" si="54"/>
        <v>47</v>
      </c>
      <c r="F686" s="29">
        <f t="shared" ca="1" si="53"/>
        <v>141920</v>
      </c>
    </row>
    <row r="687" spans="1:6" x14ac:dyDescent="0.25">
      <c r="A687" s="5">
        <v>686</v>
      </c>
      <c r="B687" s="8">
        <f t="shared" ca="1" si="50"/>
        <v>58</v>
      </c>
      <c r="C687" s="9">
        <f t="shared" ca="1" si="51"/>
        <v>45</v>
      </c>
      <c r="D687" s="9">
        <f t="shared" ca="1" si="52"/>
        <v>51</v>
      </c>
      <c r="E687" s="8">
        <f t="shared" ca="1" si="54"/>
        <v>45</v>
      </c>
      <c r="F687" s="29">
        <f t="shared" ca="1" si="53"/>
        <v>143425</v>
      </c>
    </row>
    <row r="688" spans="1:6" x14ac:dyDescent="0.25">
      <c r="A688" s="5">
        <v>687</v>
      </c>
      <c r="B688" s="8">
        <f t="shared" ca="1" si="50"/>
        <v>54</v>
      </c>
      <c r="C688" s="9">
        <f t="shared" ca="1" si="51"/>
        <v>64</v>
      </c>
      <c r="D688" s="9">
        <f t="shared" ca="1" si="52"/>
        <v>48</v>
      </c>
      <c r="E688" s="8">
        <f t="shared" ca="1" si="54"/>
        <v>48</v>
      </c>
      <c r="F688" s="29">
        <f t="shared" ca="1" si="53"/>
        <v>158590</v>
      </c>
    </row>
    <row r="689" spans="1:6" x14ac:dyDescent="0.25">
      <c r="A689" s="5">
        <v>688</v>
      </c>
      <c r="B689" s="8">
        <f t="shared" ca="1" si="50"/>
        <v>54</v>
      </c>
      <c r="C689" s="9">
        <f t="shared" ca="1" si="51"/>
        <v>51</v>
      </c>
      <c r="D689" s="9">
        <f t="shared" ca="1" si="52"/>
        <v>64</v>
      </c>
      <c r="E689" s="8">
        <f t="shared" ca="1" si="54"/>
        <v>51</v>
      </c>
      <c r="F689" s="29">
        <f t="shared" ca="1" si="53"/>
        <v>165375</v>
      </c>
    </row>
    <row r="690" spans="1:6" x14ac:dyDescent="0.25">
      <c r="A690" s="5">
        <v>689</v>
      </c>
      <c r="B690" s="8">
        <f t="shared" ca="1" si="50"/>
        <v>48</v>
      </c>
      <c r="C690" s="9">
        <f t="shared" ca="1" si="51"/>
        <v>43</v>
      </c>
      <c r="D690" s="9">
        <f t="shared" ca="1" si="52"/>
        <v>55</v>
      </c>
      <c r="E690" s="8">
        <f t="shared" ca="1" si="54"/>
        <v>43</v>
      </c>
      <c r="F690" s="29">
        <f t="shared" ca="1" si="53"/>
        <v>136025</v>
      </c>
    </row>
    <row r="691" spans="1:6" x14ac:dyDescent="0.25">
      <c r="A691" s="5">
        <v>690</v>
      </c>
      <c r="B691" s="8">
        <f t="shared" ca="1" si="50"/>
        <v>57</v>
      </c>
      <c r="C691" s="9">
        <f t="shared" ca="1" si="51"/>
        <v>42</v>
      </c>
      <c r="D691" s="9">
        <f t="shared" ca="1" si="52"/>
        <v>43</v>
      </c>
      <c r="E691" s="8">
        <f t="shared" ca="1" si="54"/>
        <v>42</v>
      </c>
      <c r="F691" s="29">
        <f t="shared" ca="1" si="53"/>
        <v>136875</v>
      </c>
    </row>
    <row r="692" spans="1:6" x14ac:dyDescent="0.25">
      <c r="A692" s="5">
        <v>691</v>
      </c>
      <c r="B692" s="8">
        <f t="shared" ca="1" si="50"/>
        <v>51</v>
      </c>
      <c r="C692" s="9">
        <f t="shared" ca="1" si="51"/>
        <v>70</v>
      </c>
      <c r="D692" s="9">
        <f t="shared" ca="1" si="52"/>
        <v>67</v>
      </c>
      <c r="E692" s="8">
        <f t="shared" ca="1" si="54"/>
        <v>51</v>
      </c>
      <c r="F692" s="29">
        <f t="shared" ca="1" si="53"/>
        <v>153760</v>
      </c>
    </row>
    <row r="693" spans="1:6" x14ac:dyDescent="0.25">
      <c r="A693" s="5">
        <v>692</v>
      </c>
      <c r="B693" s="8">
        <f t="shared" ca="1" si="50"/>
        <v>58</v>
      </c>
      <c r="C693" s="9">
        <f t="shared" ca="1" si="51"/>
        <v>46</v>
      </c>
      <c r="D693" s="9">
        <f t="shared" ca="1" si="52"/>
        <v>55</v>
      </c>
      <c r="E693" s="8">
        <f t="shared" ca="1" si="54"/>
        <v>46</v>
      </c>
      <c r="F693" s="29">
        <f t="shared" ca="1" si="53"/>
        <v>144300</v>
      </c>
    </row>
    <row r="694" spans="1:6" x14ac:dyDescent="0.25">
      <c r="A694" s="5">
        <v>693</v>
      </c>
      <c r="B694" s="8">
        <f t="shared" ca="1" si="50"/>
        <v>62</v>
      </c>
      <c r="C694" s="9">
        <f t="shared" ca="1" si="51"/>
        <v>51</v>
      </c>
      <c r="D694" s="9">
        <f t="shared" ca="1" si="52"/>
        <v>52</v>
      </c>
      <c r="E694" s="8">
        <f t="shared" ca="1" si="54"/>
        <v>51</v>
      </c>
      <c r="F694" s="29">
        <f t="shared" ca="1" si="53"/>
        <v>172775</v>
      </c>
    </row>
    <row r="695" spans="1:6" x14ac:dyDescent="0.25">
      <c r="A695" s="5">
        <v>694</v>
      </c>
      <c r="B695" s="8">
        <f t="shared" ca="1" si="50"/>
        <v>59</v>
      </c>
      <c r="C695" s="9">
        <f t="shared" ca="1" si="51"/>
        <v>49</v>
      </c>
      <c r="D695" s="9">
        <f t="shared" ca="1" si="52"/>
        <v>64</v>
      </c>
      <c r="E695" s="8">
        <f t="shared" ca="1" si="54"/>
        <v>49</v>
      </c>
      <c r="F695" s="29">
        <f t="shared" ca="1" si="53"/>
        <v>149650</v>
      </c>
    </row>
    <row r="696" spans="1:6" x14ac:dyDescent="0.25">
      <c r="A696" s="5">
        <v>695</v>
      </c>
      <c r="B696" s="8">
        <f t="shared" ca="1" si="50"/>
        <v>51</v>
      </c>
      <c r="C696" s="9">
        <f t="shared" ca="1" si="51"/>
        <v>68</v>
      </c>
      <c r="D696" s="9">
        <f t="shared" ca="1" si="52"/>
        <v>58</v>
      </c>
      <c r="E696" s="8">
        <f t="shared" ca="1" si="54"/>
        <v>51</v>
      </c>
      <c r="F696" s="29">
        <f t="shared" ca="1" si="53"/>
        <v>165680</v>
      </c>
    </row>
    <row r="697" spans="1:6" x14ac:dyDescent="0.25">
      <c r="A697" s="5">
        <v>696</v>
      </c>
      <c r="B697" s="8">
        <f t="shared" ca="1" si="50"/>
        <v>51</v>
      </c>
      <c r="C697" s="9">
        <f t="shared" ca="1" si="51"/>
        <v>57</v>
      </c>
      <c r="D697" s="9">
        <f t="shared" ca="1" si="52"/>
        <v>47</v>
      </c>
      <c r="E697" s="8">
        <f t="shared" ca="1" si="54"/>
        <v>47</v>
      </c>
      <c r="F697" s="29">
        <f t="shared" ca="1" si="53"/>
        <v>160100</v>
      </c>
    </row>
    <row r="698" spans="1:6" x14ac:dyDescent="0.25">
      <c r="A698" s="5">
        <v>697</v>
      </c>
      <c r="B698" s="8">
        <f t="shared" ca="1" si="50"/>
        <v>59</v>
      </c>
      <c r="C698" s="9">
        <f t="shared" ca="1" si="51"/>
        <v>62</v>
      </c>
      <c r="D698" s="9">
        <f t="shared" ca="1" si="52"/>
        <v>57</v>
      </c>
      <c r="E698" s="8">
        <f t="shared" ca="1" si="54"/>
        <v>57</v>
      </c>
      <c r="F698" s="29">
        <f t="shared" ca="1" si="53"/>
        <v>200650</v>
      </c>
    </row>
    <row r="699" spans="1:6" x14ac:dyDescent="0.25">
      <c r="A699" s="5">
        <v>698</v>
      </c>
      <c r="B699" s="8">
        <f t="shared" ca="1" si="50"/>
        <v>63</v>
      </c>
      <c r="C699" s="9">
        <f t="shared" ca="1" si="51"/>
        <v>60</v>
      </c>
      <c r="D699" s="9">
        <f t="shared" ca="1" si="52"/>
        <v>67</v>
      </c>
      <c r="E699" s="8">
        <f t="shared" ca="1" si="54"/>
        <v>60</v>
      </c>
      <c r="F699" s="29">
        <f t="shared" ca="1" si="53"/>
        <v>204975</v>
      </c>
    </row>
    <row r="700" spans="1:6" x14ac:dyDescent="0.25">
      <c r="A700" s="5">
        <v>699</v>
      </c>
      <c r="B700" s="8">
        <f t="shared" ca="1" si="50"/>
        <v>49</v>
      </c>
      <c r="C700" s="9">
        <f t="shared" ca="1" si="51"/>
        <v>68</v>
      </c>
      <c r="D700" s="9">
        <f t="shared" ca="1" si="52"/>
        <v>40</v>
      </c>
      <c r="E700" s="8">
        <f t="shared" ca="1" si="54"/>
        <v>40</v>
      </c>
      <c r="F700" s="29">
        <f t="shared" ca="1" si="53"/>
        <v>120445</v>
      </c>
    </row>
    <row r="701" spans="1:6" x14ac:dyDescent="0.25">
      <c r="A701" s="5">
        <v>700</v>
      </c>
      <c r="B701" s="8">
        <f t="shared" ca="1" si="50"/>
        <v>57</v>
      </c>
      <c r="C701" s="9">
        <f t="shared" ca="1" si="51"/>
        <v>71</v>
      </c>
      <c r="D701" s="9">
        <f t="shared" ca="1" si="52"/>
        <v>50</v>
      </c>
      <c r="E701" s="8">
        <f t="shared" ca="1" si="54"/>
        <v>50</v>
      </c>
      <c r="F701" s="29">
        <f t="shared" ca="1" si="53"/>
        <v>162115</v>
      </c>
    </row>
    <row r="702" spans="1:6" x14ac:dyDescent="0.25">
      <c r="A702" s="5">
        <v>701</v>
      </c>
      <c r="B702" s="8">
        <f t="shared" ca="1" si="50"/>
        <v>46</v>
      </c>
      <c r="C702" s="9">
        <f t="shared" ca="1" si="51"/>
        <v>71</v>
      </c>
      <c r="D702" s="9">
        <f t="shared" ca="1" si="52"/>
        <v>49</v>
      </c>
      <c r="E702" s="8">
        <f t="shared" ca="1" si="54"/>
        <v>46</v>
      </c>
      <c r="F702" s="29">
        <f t="shared" ca="1" si="53"/>
        <v>148000</v>
      </c>
    </row>
    <row r="703" spans="1:6" x14ac:dyDescent="0.25">
      <c r="A703" s="5">
        <v>702</v>
      </c>
      <c r="B703" s="8">
        <f t="shared" ca="1" si="50"/>
        <v>61</v>
      </c>
      <c r="C703" s="9">
        <f t="shared" ca="1" si="51"/>
        <v>54</v>
      </c>
      <c r="D703" s="9">
        <f t="shared" ca="1" si="52"/>
        <v>63</v>
      </c>
      <c r="E703" s="8">
        <f t="shared" ca="1" si="54"/>
        <v>54</v>
      </c>
      <c r="F703" s="29">
        <f t="shared" ca="1" si="53"/>
        <v>177475</v>
      </c>
    </row>
    <row r="704" spans="1:6" x14ac:dyDescent="0.25">
      <c r="A704" s="5">
        <v>703</v>
      </c>
      <c r="B704" s="8">
        <f t="shared" ca="1" si="50"/>
        <v>48</v>
      </c>
      <c r="C704" s="9">
        <f t="shared" ca="1" si="51"/>
        <v>55</v>
      </c>
      <c r="D704" s="9">
        <f t="shared" ca="1" si="52"/>
        <v>46</v>
      </c>
      <c r="E704" s="8">
        <f t="shared" ca="1" si="54"/>
        <v>46</v>
      </c>
      <c r="F704" s="29">
        <f t="shared" ca="1" si="53"/>
        <v>158810</v>
      </c>
    </row>
    <row r="705" spans="1:6" x14ac:dyDescent="0.25">
      <c r="A705" s="5">
        <v>704</v>
      </c>
      <c r="B705" s="8">
        <f t="shared" ca="1" si="50"/>
        <v>62</v>
      </c>
      <c r="C705" s="9">
        <f t="shared" ca="1" si="51"/>
        <v>49</v>
      </c>
      <c r="D705" s="9">
        <f t="shared" ca="1" si="52"/>
        <v>44</v>
      </c>
      <c r="E705" s="8">
        <f t="shared" ca="1" si="54"/>
        <v>44</v>
      </c>
      <c r="F705" s="29">
        <f t="shared" ca="1" si="53"/>
        <v>139850</v>
      </c>
    </row>
    <row r="706" spans="1:6" x14ac:dyDescent="0.25">
      <c r="A706" s="5">
        <v>705</v>
      </c>
      <c r="B706" s="8">
        <f t="shared" ref="B706:B769" ca="1" si="55">AMin+ROUND(RAND()*(AMax-AMin+1)-0.5,0)</f>
        <v>64</v>
      </c>
      <c r="C706" s="9">
        <f t="shared" ref="C706:C769" ca="1" si="56">BMin+ROUND(RAND()*(BMax-BMin+1)-0.5,0)</f>
        <v>63</v>
      </c>
      <c r="D706" s="9">
        <f t="shared" ref="D706:D769" ca="1" si="57">CMin+ROUND(RAND()*(CMax-CMin+1)-0.5,0)</f>
        <v>44</v>
      </c>
      <c r="E706" s="8">
        <f t="shared" ca="1" si="54"/>
        <v>44</v>
      </c>
      <c r="F706" s="29">
        <f t="shared" ref="F706:F769" ca="1" si="58">RevU*E706-CtA*MAX(B706-E706,0)-CtB*MAX(C706-E706,0)-CtC*MAX(D706-E706,0)</f>
        <v>130260</v>
      </c>
    </row>
    <row r="707" spans="1:6" x14ac:dyDescent="0.25">
      <c r="A707" s="5">
        <v>706</v>
      </c>
      <c r="B707" s="8">
        <f t="shared" ca="1" si="55"/>
        <v>63</v>
      </c>
      <c r="C707" s="9">
        <f t="shared" ca="1" si="56"/>
        <v>63</v>
      </c>
      <c r="D707" s="9">
        <f t="shared" ca="1" si="57"/>
        <v>51</v>
      </c>
      <c r="E707" s="8">
        <f t="shared" ref="E707:E770" ca="1" si="59">MIN(B707,C707,D707)</f>
        <v>51</v>
      </c>
      <c r="F707" s="29">
        <f t="shared" ca="1" si="58"/>
        <v>166380</v>
      </c>
    </row>
    <row r="708" spans="1:6" x14ac:dyDescent="0.25">
      <c r="A708" s="5">
        <v>707</v>
      </c>
      <c r="B708" s="8">
        <f t="shared" ca="1" si="55"/>
        <v>60</v>
      </c>
      <c r="C708" s="9">
        <f t="shared" ca="1" si="56"/>
        <v>53</v>
      </c>
      <c r="D708" s="9">
        <f t="shared" ca="1" si="57"/>
        <v>65</v>
      </c>
      <c r="E708" s="8">
        <f t="shared" ca="1" si="59"/>
        <v>53</v>
      </c>
      <c r="F708" s="29">
        <f t="shared" ca="1" si="58"/>
        <v>170275</v>
      </c>
    </row>
    <row r="709" spans="1:6" x14ac:dyDescent="0.25">
      <c r="A709" s="5">
        <v>708</v>
      </c>
      <c r="B709" s="8">
        <f t="shared" ca="1" si="55"/>
        <v>48</v>
      </c>
      <c r="C709" s="9">
        <f t="shared" ca="1" si="56"/>
        <v>53</v>
      </c>
      <c r="D709" s="9">
        <f t="shared" ca="1" si="57"/>
        <v>61</v>
      </c>
      <c r="E709" s="8">
        <f t="shared" ca="1" si="59"/>
        <v>48</v>
      </c>
      <c r="F709" s="29">
        <f t="shared" ca="1" si="58"/>
        <v>154400</v>
      </c>
    </row>
    <row r="710" spans="1:6" x14ac:dyDescent="0.25">
      <c r="A710" s="5">
        <v>709</v>
      </c>
      <c r="B710" s="8">
        <f t="shared" ca="1" si="55"/>
        <v>64</v>
      </c>
      <c r="C710" s="9">
        <f t="shared" ca="1" si="56"/>
        <v>69</v>
      </c>
      <c r="D710" s="9">
        <f t="shared" ca="1" si="57"/>
        <v>64</v>
      </c>
      <c r="E710" s="8">
        <f t="shared" ca="1" si="59"/>
        <v>64</v>
      </c>
      <c r="F710" s="29">
        <f t="shared" ca="1" si="58"/>
        <v>227600</v>
      </c>
    </row>
    <row r="711" spans="1:6" x14ac:dyDescent="0.25">
      <c r="A711" s="5">
        <v>710</v>
      </c>
      <c r="B711" s="8">
        <f t="shared" ca="1" si="55"/>
        <v>48</v>
      </c>
      <c r="C711" s="9">
        <f t="shared" ca="1" si="56"/>
        <v>58</v>
      </c>
      <c r="D711" s="9">
        <f t="shared" ca="1" si="57"/>
        <v>61</v>
      </c>
      <c r="E711" s="8">
        <f t="shared" ca="1" si="59"/>
        <v>48</v>
      </c>
      <c r="F711" s="29">
        <f t="shared" ca="1" si="58"/>
        <v>151600</v>
      </c>
    </row>
    <row r="712" spans="1:6" x14ac:dyDescent="0.25">
      <c r="A712" s="5">
        <v>711</v>
      </c>
      <c r="B712" s="8">
        <f t="shared" ca="1" si="55"/>
        <v>64</v>
      </c>
      <c r="C712" s="9">
        <f t="shared" ca="1" si="56"/>
        <v>63</v>
      </c>
      <c r="D712" s="9">
        <f t="shared" ca="1" si="57"/>
        <v>40</v>
      </c>
      <c r="E712" s="8">
        <f t="shared" ca="1" si="59"/>
        <v>40</v>
      </c>
      <c r="F712" s="29">
        <f t="shared" ca="1" si="58"/>
        <v>110120</v>
      </c>
    </row>
    <row r="713" spans="1:6" x14ac:dyDescent="0.25">
      <c r="A713" s="5">
        <v>712</v>
      </c>
      <c r="B713" s="8">
        <f t="shared" ca="1" si="55"/>
        <v>61</v>
      </c>
      <c r="C713" s="9">
        <f t="shared" ca="1" si="56"/>
        <v>71</v>
      </c>
      <c r="D713" s="9">
        <f t="shared" ca="1" si="57"/>
        <v>50</v>
      </c>
      <c r="E713" s="8">
        <f t="shared" ca="1" si="59"/>
        <v>50</v>
      </c>
      <c r="F713" s="29">
        <f t="shared" ca="1" si="58"/>
        <v>158615</v>
      </c>
    </row>
    <row r="714" spans="1:6" x14ac:dyDescent="0.25">
      <c r="A714" s="5">
        <v>713</v>
      </c>
      <c r="B714" s="8">
        <f t="shared" ca="1" si="55"/>
        <v>60</v>
      </c>
      <c r="C714" s="9">
        <f t="shared" ca="1" si="56"/>
        <v>47</v>
      </c>
      <c r="D714" s="9">
        <f t="shared" ca="1" si="57"/>
        <v>60</v>
      </c>
      <c r="E714" s="8">
        <f t="shared" ca="1" si="59"/>
        <v>47</v>
      </c>
      <c r="F714" s="29">
        <f t="shared" ca="1" si="58"/>
        <v>142225</v>
      </c>
    </row>
    <row r="715" spans="1:6" x14ac:dyDescent="0.25">
      <c r="A715" s="5">
        <v>714</v>
      </c>
      <c r="B715" s="8">
        <f t="shared" ca="1" si="55"/>
        <v>65</v>
      </c>
      <c r="C715" s="9">
        <f t="shared" ca="1" si="56"/>
        <v>64</v>
      </c>
      <c r="D715" s="9">
        <f t="shared" ca="1" si="57"/>
        <v>67</v>
      </c>
      <c r="E715" s="8">
        <f t="shared" ca="1" si="59"/>
        <v>64</v>
      </c>
      <c r="F715" s="29">
        <f t="shared" ca="1" si="58"/>
        <v>225925</v>
      </c>
    </row>
    <row r="716" spans="1:6" x14ac:dyDescent="0.25">
      <c r="A716" s="5">
        <v>715</v>
      </c>
      <c r="B716" s="8">
        <f t="shared" ca="1" si="55"/>
        <v>65</v>
      </c>
      <c r="C716" s="9">
        <f t="shared" ca="1" si="56"/>
        <v>44</v>
      </c>
      <c r="D716" s="9">
        <f t="shared" ca="1" si="57"/>
        <v>43</v>
      </c>
      <c r="E716" s="8">
        <f t="shared" ca="1" si="59"/>
        <v>43</v>
      </c>
      <c r="F716" s="29">
        <f t="shared" ca="1" si="58"/>
        <v>134990</v>
      </c>
    </row>
    <row r="717" spans="1:6" x14ac:dyDescent="0.25">
      <c r="A717" s="5">
        <v>716</v>
      </c>
      <c r="B717" s="8">
        <f t="shared" ca="1" si="55"/>
        <v>61</v>
      </c>
      <c r="C717" s="9">
        <f t="shared" ca="1" si="56"/>
        <v>61</v>
      </c>
      <c r="D717" s="9">
        <f t="shared" ca="1" si="57"/>
        <v>68</v>
      </c>
      <c r="E717" s="8">
        <f t="shared" ca="1" si="59"/>
        <v>61</v>
      </c>
      <c r="F717" s="29">
        <f t="shared" ca="1" si="58"/>
        <v>211200</v>
      </c>
    </row>
    <row r="718" spans="1:6" x14ac:dyDescent="0.25">
      <c r="A718" s="5">
        <v>717</v>
      </c>
      <c r="B718" s="8">
        <f t="shared" ca="1" si="55"/>
        <v>53</v>
      </c>
      <c r="C718" s="9">
        <f t="shared" ca="1" si="56"/>
        <v>55</v>
      </c>
      <c r="D718" s="9">
        <f t="shared" ca="1" si="57"/>
        <v>41</v>
      </c>
      <c r="E718" s="8">
        <f t="shared" ca="1" si="59"/>
        <v>41</v>
      </c>
      <c r="F718" s="29">
        <f t="shared" ca="1" si="58"/>
        <v>129260</v>
      </c>
    </row>
    <row r="719" spans="1:6" x14ac:dyDescent="0.25">
      <c r="A719" s="5">
        <v>718</v>
      </c>
      <c r="B719" s="8">
        <f t="shared" ca="1" si="55"/>
        <v>63</v>
      </c>
      <c r="C719" s="9">
        <f t="shared" ca="1" si="56"/>
        <v>64</v>
      </c>
      <c r="D719" s="9">
        <f t="shared" ca="1" si="57"/>
        <v>42</v>
      </c>
      <c r="E719" s="8">
        <f t="shared" ca="1" si="59"/>
        <v>42</v>
      </c>
      <c r="F719" s="29">
        <f t="shared" ca="1" si="58"/>
        <v>120505</v>
      </c>
    </row>
    <row r="720" spans="1:6" x14ac:dyDescent="0.25">
      <c r="A720" s="5">
        <v>719</v>
      </c>
      <c r="B720" s="8">
        <f t="shared" ca="1" si="55"/>
        <v>56</v>
      </c>
      <c r="C720" s="9">
        <f t="shared" ca="1" si="56"/>
        <v>68</v>
      </c>
      <c r="D720" s="9">
        <f t="shared" ca="1" si="57"/>
        <v>52</v>
      </c>
      <c r="E720" s="8">
        <f t="shared" ca="1" si="59"/>
        <v>52</v>
      </c>
      <c r="F720" s="29">
        <f t="shared" ca="1" si="58"/>
        <v>174740</v>
      </c>
    </row>
    <row r="721" spans="1:6" x14ac:dyDescent="0.25">
      <c r="A721" s="5">
        <v>720</v>
      </c>
      <c r="B721" s="8">
        <f t="shared" ca="1" si="55"/>
        <v>61</v>
      </c>
      <c r="C721" s="9">
        <f t="shared" ca="1" si="56"/>
        <v>48</v>
      </c>
      <c r="D721" s="9">
        <f t="shared" ca="1" si="57"/>
        <v>40</v>
      </c>
      <c r="E721" s="8">
        <f t="shared" ca="1" si="59"/>
        <v>40</v>
      </c>
      <c r="F721" s="29">
        <f t="shared" ca="1" si="58"/>
        <v>121145</v>
      </c>
    </row>
    <row r="722" spans="1:6" x14ac:dyDescent="0.25">
      <c r="A722" s="5">
        <v>721</v>
      </c>
      <c r="B722" s="8">
        <f t="shared" ca="1" si="55"/>
        <v>54</v>
      </c>
      <c r="C722" s="9">
        <f t="shared" ca="1" si="56"/>
        <v>67</v>
      </c>
      <c r="D722" s="9">
        <f t="shared" ca="1" si="57"/>
        <v>67</v>
      </c>
      <c r="E722" s="8">
        <f t="shared" ca="1" si="59"/>
        <v>54</v>
      </c>
      <c r="F722" s="29">
        <f t="shared" ca="1" si="58"/>
        <v>171520</v>
      </c>
    </row>
    <row r="723" spans="1:6" x14ac:dyDescent="0.25">
      <c r="A723" s="5">
        <v>722</v>
      </c>
      <c r="B723" s="8">
        <f t="shared" ca="1" si="55"/>
        <v>45</v>
      </c>
      <c r="C723" s="9">
        <f t="shared" ca="1" si="56"/>
        <v>44</v>
      </c>
      <c r="D723" s="9">
        <f t="shared" ca="1" si="57"/>
        <v>60</v>
      </c>
      <c r="E723" s="8">
        <f t="shared" ca="1" si="59"/>
        <v>44</v>
      </c>
      <c r="F723" s="29">
        <f t="shared" ca="1" si="58"/>
        <v>138325</v>
      </c>
    </row>
    <row r="724" spans="1:6" x14ac:dyDescent="0.25">
      <c r="A724" s="5">
        <v>723</v>
      </c>
      <c r="B724" s="8">
        <f t="shared" ca="1" si="55"/>
        <v>56</v>
      </c>
      <c r="C724" s="9">
        <f t="shared" ca="1" si="56"/>
        <v>60</v>
      </c>
      <c r="D724" s="9">
        <f t="shared" ca="1" si="57"/>
        <v>56</v>
      </c>
      <c r="E724" s="8">
        <f t="shared" ca="1" si="59"/>
        <v>56</v>
      </c>
      <c r="F724" s="29">
        <f t="shared" ca="1" si="58"/>
        <v>199360</v>
      </c>
    </row>
    <row r="725" spans="1:6" x14ac:dyDescent="0.25">
      <c r="A725" s="5">
        <v>724</v>
      </c>
      <c r="B725" s="8">
        <f t="shared" ca="1" si="55"/>
        <v>50</v>
      </c>
      <c r="C725" s="9">
        <f t="shared" ca="1" si="56"/>
        <v>70</v>
      </c>
      <c r="D725" s="9">
        <f t="shared" ca="1" si="57"/>
        <v>55</v>
      </c>
      <c r="E725" s="8">
        <f t="shared" ca="1" si="59"/>
        <v>50</v>
      </c>
      <c r="F725" s="29">
        <f t="shared" ca="1" si="58"/>
        <v>162800</v>
      </c>
    </row>
    <row r="726" spans="1:6" x14ac:dyDescent="0.25">
      <c r="A726" s="5">
        <v>725</v>
      </c>
      <c r="B726" s="8">
        <f t="shared" ca="1" si="55"/>
        <v>55</v>
      </c>
      <c r="C726" s="9">
        <f t="shared" ca="1" si="56"/>
        <v>54</v>
      </c>
      <c r="D726" s="9">
        <f t="shared" ca="1" si="57"/>
        <v>47</v>
      </c>
      <c r="E726" s="8">
        <f t="shared" ca="1" si="59"/>
        <v>47</v>
      </c>
      <c r="F726" s="29">
        <f t="shared" ca="1" si="58"/>
        <v>158280</v>
      </c>
    </row>
    <row r="727" spans="1:6" x14ac:dyDescent="0.25">
      <c r="A727" s="5">
        <v>726</v>
      </c>
      <c r="B727" s="8">
        <f t="shared" ca="1" si="55"/>
        <v>58</v>
      </c>
      <c r="C727" s="9">
        <f t="shared" ca="1" si="56"/>
        <v>65</v>
      </c>
      <c r="D727" s="9">
        <f t="shared" ca="1" si="57"/>
        <v>52</v>
      </c>
      <c r="E727" s="8">
        <f t="shared" ca="1" si="59"/>
        <v>52</v>
      </c>
      <c r="F727" s="29">
        <f t="shared" ca="1" si="58"/>
        <v>174670</v>
      </c>
    </row>
    <row r="728" spans="1:6" x14ac:dyDescent="0.25">
      <c r="A728" s="5">
        <v>727</v>
      </c>
      <c r="B728" s="8">
        <f t="shared" ca="1" si="55"/>
        <v>49</v>
      </c>
      <c r="C728" s="9">
        <f t="shared" ca="1" si="56"/>
        <v>65</v>
      </c>
      <c r="D728" s="9">
        <f t="shared" ca="1" si="57"/>
        <v>66</v>
      </c>
      <c r="E728" s="8">
        <f t="shared" ca="1" si="59"/>
        <v>49</v>
      </c>
      <c r="F728" s="29">
        <f t="shared" ca="1" si="58"/>
        <v>147040</v>
      </c>
    </row>
    <row r="729" spans="1:6" x14ac:dyDescent="0.25">
      <c r="A729" s="5">
        <v>728</v>
      </c>
      <c r="B729" s="8">
        <f t="shared" ca="1" si="55"/>
        <v>54</v>
      </c>
      <c r="C729" s="9">
        <f t="shared" ca="1" si="56"/>
        <v>72</v>
      </c>
      <c r="D729" s="9">
        <f t="shared" ca="1" si="57"/>
        <v>46</v>
      </c>
      <c r="E729" s="8">
        <f t="shared" ca="1" si="59"/>
        <v>46</v>
      </c>
      <c r="F729" s="29">
        <f t="shared" ca="1" si="58"/>
        <v>144040</v>
      </c>
    </row>
    <row r="730" spans="1:6" x14ac:dyDescent="0.25">
      <c r="A730" s="5">
        <v>729</v>
      </c>
      <c r="B730" s="8">
        <f t="shared" ca="1" si="55"/>
        <v>63</v>
      </c>
      <c r="C730" s="9">
        <f t="shared" ca="1" si="56"/>
        <v>59</v>
      </c>
      <c r="D730" s="9">
        <f t="shared" ca="1" si="57"/>
        <v>62</v>
      </c>
      <c r="E730" s="8">
        <f t="shared" ca="1" si="59"/>
        <v>59</v>
      </c>
      <c r="F730" s="29">
        <f t="shared" ca="1" si="58"/>
        <v>205300</v>
      </c>
    </row>
    <row r="731" spans="1:6" x14ac:dyDescent="0.25">
      <c r="A731" s="5">
        <v>730</v>
      </c>
      <c r="B731" s="8">
        <f t="shared" ca="1" si="55"/>
        <v>56</v>
      </c>
      <c r="C731" s="9">
        <f t="shared" ca="1" si="56"/>
        <v>52</v>
      </c>
      <c r="D731" s="9">
        <f t="shared" ca="1" si="57"/>
        <v>66</v>
      </c>
      <c r="E731" s="8">
        <f t="shared" ca="1" si="59"/>
        <v>52</v>
      </c>
      <c r="F731" s="29">
        <f t="shared" ca="1" si="58"/>
        <v>166900</v>
      </c>
    </row>
    <row r="732" spans="1:6" x14ac:dyDescent="0.25">
      <c r="A732" s="5">
        <v>731</v>
      </c>
      <c r="B732" s="8">
        <f t="shared" ca="1" si="55"/>
        <v>61</v>
      </c>
      <c r="C732" s="9">
        <f t="shared" ca="1" si="56"/>
        <v>52</v>
      </c>
      <c r="D732" s="9">
        <f t="shared" ca="1" si="57"/>
        <v>45</v>
      </c>
      <c r="E732" s="8">
        <f t="shared" ca="1" si="59"/>
        <v>45</v>
      </c>
      <c r="F732" s="29">
        <f t="shared" ca="1" si="58"/>
        <v>144080</v>
      </c>
    </row>
    <row r="733" spans="1:6" x14ac:dyDescent="0.25">
      <c r="A733" s="5">
        <v>732</v>
      </c>
      <c r="B733" s="8">
        <f t="shared" ca="1" si="55"/>
        <v>47</v>
      </c>
      <c r="C733" s="9">
        <f t="shared" ca="1" si="56"/>
        <v>59</v>
      </c>
      <c r="D733" s="9">
        <f t="shared" ca="1" si="57"/>
        <v>40</v>
      </c>
      <c r="E733" s="8">
        <f t="shared" ca="1" si="59"/>
        <v>40</v>
      </c>
      <c r="F733" s="29">
        <f t="shared" ca="1" si="58"/>
        <v>127235</v>
      </c>
    </row>
    <row r="734" spans="1:6" x14ac:dyDescent="0.25">
      <c r="A734" s="5">
        <v>733</v>
      </c>
      <c r="B734" s="8">
        <f t="shared" ca="1" si="55"/>
        <v>47</v>
      </c>
      <c r="C734" s="9">
        <f t="shared" ca="1" si="56"/>
        <v>64</v>
      </c>
      <c r="D734" s="9">
        <f t="shared" ca="1" si="57"/>
        <v>45</v>
      </c>
      <c r="E734" s="8">
        <f t="shared" ca="1" si="59"/>
        <v>45</v>
      </c>
      <c r="F734" s="29">
        <f t="shared" ca="1" si="58"/>
        <v>149610</v>
      </c>
    </row>
    <row r="735" spans="1:6" x14ac:dyDescent="0.25">
      <c r="A735" s="5">
        <v>734</v>
      </c>
      <c r="B735" s="8">
        <f t="shared" ca="1" si="55"/>
        <v>52</v>
      </c>
      <c r="C735" s="9">
        <f t="shared" ca="1" si="56"/>
        <v>49</v>
      </c>
      <c r="D735" s="9">
        <f t="shared" ca="1" si="57"/>
        <v>47</v>
      </c>
      <c r="E735" s="8">
        <f t="shared" ca="1" si="59"/>
        <v>47</v>
      </c>
      <c r="F735" s="29">
        <f t="shared" ca="1" si="58"/>
        <v>163705</v>
      </c>
    </row>
    <row r="736" spans="1:6" x14ac:dyDescent="0.25">
      <c r="A736" s="5">
        <v>735</v>
      </c>
      <c r="B736" s="8">
        <f t="shared" ca="1" si="55"/>
        <v>60</v>
      </c>
      <c r="C736" s="9">
        <f t="shared" ca="1" si="56"/>
        <v>64</v>
      </c>
      <c r="D736" s="9">
        <f t="shared" ca="1" si="57"/>
        <v>47</v>
      </c>
      <c r="E736" s="8">
        <f t="shared" ca="1" si="59"/>
        <v>47</v>
      </c>
      <c r="F736" s="29">
        <f t="shared" ca="1" si="58"/>
        <v>148305</v>
      </c>
    </row>
    <row r="737" spans="1:6" x14ac:dyDescent="0.25">
      <c r="A737" s="5">
        <v>736</v>
      </c>
      <c r="B737" s="8">
        <f t="shared" ca="1" si="55"/>
        <v>61</v>
      </c>
      <c r="C737" s="9">
        <f t="shared" ca="1" si="56"/>
        <v>49</v>
      </c>
      <c r="D737" s="9">
        <f t="shared" ca="1" si="57"/>
        <v>57</v>
      </c>
      <c r="E737" s="8">
        <f t="shared" ca="1" si="59"/>
        <v>49</v>
      </c>
      <c r="F737" s="29">
        <f t="shared" ca="1" si="58"/>
        <v>156300</v>
      </c>
    </row>
    <row r="738" spans="1:6" x14ac:dyDescent="0.25">
      <c r="A738" s="5">
        <v>737</v>
      </c>
      <c r="B738" s="8">
        <f t="shared" ca="1" si="55"/>
        <v>59</v>
      </c>
      <c r="C738" s="9">
        <f t="shared" ca="1" si="56"/>
        <v>68</v>
      </c>
      <c r="D738" s="9">
        <f t="shared" ca="1" si="57"/>
        <v>62</v>
      </c>
      <c r="E738" s="8">
        <f t="shared" ca="1" si="59"/>
        <v>59</v>
      </c>
      <c r="F738" s="29">
        <f t="shared" ca="1" si="58"/>
        <v>203760</v>
      </c>
    </row>
    <row r="739" spans="1:6" x14ac:dyDescent="0.25">
      <c r="A739" s="5">
        <v>738</v>
      </c>
      <c r="B739" s="8">
        <f t="shared" ca="1" si="55"/>
        <v>50</v>
      </c>
      <c r="C739" s="9">
        <f t="shared" ca="1" si="56"/>
        <v>44</v>
      </c>
      <c r="D739" s="9">
        <f t="shared" ca="1" si="57"/>
        <v>60</v>
      </c>
      <c r="E739" s="8">
        <f t="shared" ca="1" si="59"/>
        <v>44</v>
      </c>
      <c r="F739" s="29">
        <f t="shared" ca="1" si="58"/>
        <v>133950</v>
      </c>
    </row>
    <row r="740" spans="1:6" x14ac:dyDescent="0.25">
      <c r="A740" s="5">
        <v>739</v>
      </c>
      <c r="B740" s="8">
        <f t="shared" ca="1" si="55"/>
        <v>53</v>
      </c>
      <c r="C740" s="9">
        <f t="shared" ca="1" si="56"/>
        <v>61</v>
      </c>
      <c r="D740" s="9">
        <f t="shared" ca="1" si="57"/>
        <v>55</v>
      </c>
      <c r="E740" s="8">
        <f t="shared" ca="1" si="59"/>
        <v>53</v>
      </c>
      <c r="F740" s="29">
        <f t="shared" ca="1" si="58"/>
        <v>183920</v>
      </c>
    </row>
    <row r="741" spans="1:6" x14ac:dyDescent="0.25">
      <c r="A741" s="5">
        <v>740</v>
      </c>
      <c r="B741" s="8">
        <f t="shared" ca="1" si="55"/>
        <v>49</v>
      </c>
      <c r="C741" s="9">
        <f t="shared" ca="1" si="56"/>
        <v>42</v>
      </c>
      <c r="D741" s="9">
        <f t="shared" ca="1" si="57"/>
        <v>56</v>
      </c>
      <c r="E741" s="8">
        <f t="shared" ca="1" si="59"/>
        <v>42</v>
      </c>
      <c r="F741" s="29">
        <f t="shared" ca="1" si="58"/>
        <v>128275</v>
      </c>
    </row>
    <row r="742" spans="1:6" x14ac:dyDescent="0.25">
      <c r="A742" s="5">
        <v>741</v>
      </c>
      <c r="B742" s="8">
        <f t="shared" ca="1" si="55"/>
        <v>50</v>
      </c>
      <c r="C742" s="9">
        <f t="shared" ca="1" si="56"/>
        <v>43</v>
      </c>
      <c r="D742" s="9">
        <f t="shared" ca="1" si="57"/>
        <v>64</v>
      </c>
      <c r="E742" s="8">
        <f t="shared" ca="1" si="59"/>
        <v>43</v>
      </c>
      <c r="F742" s="29">
        <f t="shared" ca="1" si="58"/>
        <v>123475</v>
      </c>
    </row>
    <row r="743" spans="1:6" x14ac:dyDescent="0.25">
      <c r="A743" s="5">
        <v>742</v>
      </c>
      <c r="B743" s="8">
        <f t="shared" ca="1" si="55"/>
        <v>58</v>
      </c>
      <c r="C743" s="9">
        <f t="shared" ca="1" si="56"/>
        <v>71</v>
      </c>
      <c r="D743" s="9">
        <f t="shared" ca="1" si="57"/>
        <v>51</v>
      </c>
      <c r="E743" s="8">
        <f t="shared" ca="1" si="59"/>
        <v>51</v>
      </c>
      <c r="F743" s="29">
        <f t="shared" ca="1" si="58"/>
        <v>166275</v>
      </c>
    </row>
    <row r="744" spans="1:6" x14ac:dyDescent="0.25">
      <c r="A744" s="5">
        <v>743</v>
      </c>
      <c r="B744" s="8">
        <f t="shared" ca="1" si="55"/>
        <v>47</v>
      </c>
      <c r="C744" s="9">
        <f t="shared" ca="1" si="56"/>
        <v>67</v>
      </c>
      <c r="D744" s="9">
        <f t="shared" ca="1" si="57"/>
        <v>59</v>
      </c>
      <c r="E744" s="8">
        <f t="shared" ca="1" si="59"/>
        <v>47</v>
      </c>
      <c r="F744" s="29">
        <f t="shared" ca="1" si="58"/>
        <v>143600</v>
      </c>
    </row>
    <row r="745" spans="1:6" x14ac:dyDescent="0.25">
      <c r="A745" s="5">
        <v>744</v>
      </c>
      <c r="B745" s="8">
        <f t="shared" ca="1" si="55"/>
        <v>65</v>
      </c>
      <c r="C745" s="9">
        <f t="shared" ca="1" si="56"/>
        <v>70</v>
      </c>
      <c r="D745" s="9">
        <f t="shared" ca="1" si="57"/>
        <v>60</v>
      </c>
      <c r="E745" s="8">
        <f t="shared" ca="1" si="59"/>
        <v>60</v>
      </c>
      <c r="F745" s="29">
        <f t="shared" ca="1" si="58"/>
        <v>206025</v>
      </c>
    </row>
    <row r="746" spans="1:6" x14ac:dyDescent="0.25">
      <c r="A746" s="5">
        <v>745</v>
      </c>
      <c r="B746" s="8">
        <f t="shared" ca="1" si="55"/>
        <v>49</v>
      </c>
      <c r="C746" s="9">
        <f t="shared" ca="1" si="56"/>
        <v>57</v>
      </c>
      <c r="D746" s="9">
        <f t="shared" ca="1" si="57"/>
        <v>68</v>
      </c>
      <c r="E746" s="8">
        <f t="shared" ca="1" si="59"/>
        <v>49</v>
      </c>
      <c r="F746" s="29">
        <f t="shared" ca="1" si="58"/>
        <v>149120</v>
      </c>
    </row>
    <row r="747" spans="1:6" x14ac:dyDescent="0.25">
      <c r="A747" s="5">
        <v>746</v>
      </c>
      <c r="B747" s="8">
        <f t="shared" ca="1" si="55"/>
        <v>52</v>
      </c>
      <c r="C747" s="9">
        <f t="shared" ca="1" si="56"/>
        <v>60</v>
      </c>
      <c r="D747" s="9">
        <f t="shared" ca="1" si="57"/>
        <v>66</v>
      </c>
      <c r="E747" s="8">
        <f t="shared" ca="1" si="59"/>
        <v>52</v>
      </c>
      <c r="F747" s="29">
        <f t="shared" ca="1" si="58"/>
        <v>165920</v>
      </c>
    </row>
    <row r="748" spans="1:6" x14ac:dyDescent="0.25">
      <c r="A748" s="5">
        <v>747</v>
      </c>
      <c r="B748" s="8">
        <f t="shared" ca="1" si="55"/>
        <v>53</v>
      </c>
      <c r="C748" s="9">
        <f t="shared" ca="1" si="56"/>
        <v>45</v>
      </c>
      <c r="D748" s="9">
        <f t="shared" ca="1" si="57"/>
        <v>62</v>
      </c>
      <c r="E748" s="8">
        <f t="shared" ca="1" si="59"/>
        <v>45</v>
      </c>
      <c r="F748" s="29">
        <f t="shared" ca="1" si="58"/>
        <v>134600</v>
      </c>
    </row>
    <row r="749" spans="1:6" x14ac:dyDescent="0.25">
      <c r="A749" s="5">
        <v>748</v>
      </c>
      <c r="B749" s="8">
        <f t="shared" ca="1" si="55"/>
        <v>47</v>
      </c>
      <c r="C749" s="9">
        <f t="shared" ca="1" si="56"/>
        <v>61</v>
      </c>
      <c r="D749" s="9">
        <f t="shared" ca="1" si="57"/>
        <v>42</v>
      </c>
      <c r="E749" s="8">
        <f t="shared" ca="1" si="59"/>
        <v>42</v>
      </c>
      <c r="F749" s="29">
        <f t="shared" ca="1" si="58"/>
        <v>136185</v>
      </c>
    </row>
    <row r="750" spans="1:6" x14ac:dyDescent="0.25">
      <c r="A750" s="5">
        <v>749</v>
      </c>
      <c r="B750" s="8">
        <f t="shared" ca="1" si="55"/>
        <v>57</v>
      </c>
      <c r="C750" s="9">
        <f t="shared" ca="1" si="56"/>
        <v>62</v>
      </c>
      <c r="D750" s="9">
        <f t="shared" ca="1" si="57"/>
        <v>68</v>
      </c>
      <c r="E750" s="8">
        <f t="shared" ca="1" si="59"/>
        <v>57</v>
      </c>
      <c r="F750" s="29">
        <f t="shared" ca="1" si="58"/>
        <v>189200</v>
      </c>
    </row>
    <row r="751" spans="1:6" x14ac:dyDescent="0.25">
      <c r="A751" s="5">
        <v>750</v>
      </c>
      <c r="B751" s="8">
        <f t="shared" ca="1" si="55"/>
        <v>48</v>
      </c>
      <c r="C751" s="9">
        <f t="shared" ca="1" si="56"/>
        <v>70</v>
      </c>
      <c r="D751" s="9">
        <f t="shared" ca="1" si="57"/>
        <v>64</v>
      </c>
      <c r="E751" s="8">
        <f t="shared" ca="1" si="59"/>
        <v>48</v>
      </c>
      <c r="F751" s="29">
        <f t="shared" ca="1" si="58"/>
        <v>141280</v>
      </c>
    </row>
    <row r="752" spans="1:6" x14ac:dyDescent="0.25">
      <c r="A752" s="5">
        <v>751</v>
      </c>
      <c r="B752" s="8">
        <f t="shared" ca="1" si="55"/>
        <v>52</v>
      </c>
      <c r="C752" s="9">
        <f t="shared" ca="1" si="56"/>
        <v>55</v>
      </c>
      <c r="D752" s="9">
        <f t="shared" ca="1" si="57"/>
        <v>64</v>
      </c>
      <c r="E752" s="8">
        <f t="shared" ca="1" si="59"/>
        <v>52</v>
      </c>
      <c r="F752" s="29">
        <f t="shared" ca="1" si="58"/>
        <v>171120</v>
      </c>
    </row>
    <row r="753" spans="1:6" x14ac:dyDescent="0.25">
      <c r="A753" s="5">
        <v>752</v>
      </c>
      <c r="B753" s="8">
        <f t="shared" ca="1" si="55"/>
        <v>64</v>
      </c>
      <c r="C753" s="9">
        <f t="shared" ca="1" si="56"/>
        <v>42</v>
      </c>
      <c r="D753" s="9">
        <f t="shared" ca="1" si="57"/>
        <v>63</v>
      </c>
      <c r="E753" s="8">
        <f t="shared" ca="1" si="59"/>
        <v>42</v>
      </c>
      <c r="F753" s="29">
        <f t="shared" ca="1" si="58"/>
        <v>106750</v>
      </c>
    </row>
    <row r="754" spans="1:6" x14ac:dyDescent="0.25">
      <c r="A754" s="5">
        <v>753</v>
      </c>
      <c r="B754" s="8">
        <f t="shared" ca="1" si="55"/>
        <v>60</v>
      </c>
      <c r="C754" s="9">
        <f t="shared" ca="1" si="56"/>
        <v>54</v>
      </c>
      <c r="D754" s="9">
        <f t="shared" ca="1" si="57"/>
        <v>66</v>
      </c>
      <c r="E754" s="8">
        <f t="shared" ca="1" si="59"/>
        <v>54</v>
      </c>
      <c r="F754" s="29">
        <f t="shared" ca="1" si="58"/>
        <v>174750</v>
      </c>
    </row>
    <row r="755" spans="1:6" x14ac:dyDescent="0.25">
      <c r="A755" s="5">
        <v>754</v>
      </c>
      <c r="B755" s="8">
        <f t="shared" ca="1" si="55"/>
        <v>56</v>
      </c>
      <c r="C755" s="9">
        <f t="shared" ca="1" si="56"/>
        <v>58</v>
      </c>
      <c r="D755" s="9">
        <f t="shared" ca="1" si="57"/>
        <v>41</v>
      </c>
      <c r="E755" s="8">
        <f t="shared" ca="1" si="59"/>
        <v>41</v>
      </c>
      <c r="F755" s="29">
        <f t="shared" ca="1" si="58"/>
        <v>124955</v>
      </c>
    </row>
    <row r="756" spans="1:6" x14ac:dyDescent="0.25">
      <c r="A756" s="5">
        <v>755</v>
      </c>
      <c r="B756" s="8">
        <f t="shared" ca="1" si="55"/>
        <v>55</v>
      </c>
      <c r="C756" s="9">
        <f t="shared" ca="1" si="56"/>
        <v>60</v>
      </c>
      <c r="D756" s="9">
        <f t="shared" ca="1" si="57"/>
        <v>67</v>
      </c>
      <c r="E756" s="8">
        <f t="shared" ca="1" si="59"/>
        <v>55</v>
      </c>
      <c r="F756" s="29">
        <f t="shared" ca="1" si="58"/>
        <v>180800</v>
      </c>
    </row>
    <row r="757" spans="1:6" x14ac:dyDescent="0.25">
      <c r="A757" s="5">
        <v>756</v>
      </c>
      <c r="B757" s="8">
        <f t="shared" ca="1" si="55"/>
        <v>63</v>
      </c>
      <c r="C757" s="9">
        <f t="shared" ca="1" si="56"/>
        <v>57</v>
      </c>
      <c r="D757" s="9">
        <f t="shared" ca="1" si="57"/>
        <v>46</v>
      </c>
      <c r="E757" s="8">
        <f t="shared" ca="1" si="59"/>
        <v>46</v>
      </c>
      <c r="F757" s="29">
        <f t="shared" ca="1" si="58"/>
        <v>144565</v>
      </c>
    </row>
    <row r="758" spans="1:6" x14ac:dyDescent="0.25">
      <c r="A758" s="5">
        <v>757</v>
      </c>
      <c r="B758" s="8">
        <f t="shared" ca="1" si="55"/>
        <v>61</v>
      </c>
      <c r="C758" s="9">
        <f t="shared" ca="1" si="56"/>
        <v>49</v>
      </c>
      <c r="D758" s="9">
        <f t="shared" ca="1" si="57"/>
        <v>65</v>
      </c>
      <c r="E758" s="8">
        <f t="shared" ca="1" si="59"/>
        <v>49</v>
      </c>
      <c r="F758" s="29">
        <f t="shared" ca="1" si="58"/>
        <v>146700</v>
      </c>
    </row>
    <row r="759" spans="1:6" x14ac:dyDescent="0.25">
      <c r="A759" s="5">
        <v>758</v>
      </c>
      <c r="B759" s="8">
        <f t="shared" ca="1" si="55"/>
        <v>49</v>
      </c>
      <c r="C759" s="9">
        <f t="shared" ca="1" si="56"/>
        <v>72</v>
      </c>
      <c r="D759" s="9">
        <f t="shared" ca="1" si="57"/>
        <v>41</v>
      </c>
      <c r="E759" s="8">
        <f t="shared" ca="1" si="59"/>
        <v>41</v>
      </c>
      <c r="F759" s="29">
        <f t="shared" ca="1" si="58"/>
        <v>123240</v>
      </c>
    </row>
    <row r="760" spans="1:6" x14ac:dyDescent="0.25">
      <c r="A760" s="5">
        <v>759</v>
      </c>
      <c r="B760" s="8">
        <f t="shared" ca="1" si="55"/>
        <v>65</v>
      </c>
      <c r="C760" s="9">
        <f t="shared" ca="1" si="56"/>
        <v>53</v>
      </c>
      <c r="D760" s="9">
        <f t="shared" ca="1" si="57"/>
        <v>57</v>
      </c>
      <c r="E760" s="8">
        <f t="shared" ca="1" si="59"/>
        <v>53</v>
      </c>
      <c r="F760" s="29">
        <f t="shared" ca="1" si="58"/>
        <v>175500</v>
      </c>
    </row>
    <row r="761" spans="1:6" x14ac:dyDescent="0.25">
      <c r="A761" s="5">
        <v>760</v>
      </c>
      <c r="B761" s="8">
        <f t="shared" ca="1" si="55"/>
        <v>51</v>
      </c>
      <c r="C761" s="9">
        <f t="shared" ca="1" si="56"/>
        <v>42</v>
      </c>
      <c r="D761" s="9">
        <f t="shared" ca="1" si="57"/>
        <v>61</v>
      </c>
      <c r="E761" s="8">
        <f t="shared" ca="1" si="59"/>
        <v>42</v>
      </c>
      <c r="F761" s="29">
        <f t="shared" ca="1" si="58"/>
        <v>120525</v>
      </c>
    </row>
    <row r="762" spans="1:6" x14ac:dyDescent="0.25">
      <c r="A762" s="5">
        <v>761</v>
      </c>
      <c r="B762" s="8">
        <f t="shared" ca="1" si="55"/>
        <v>63</v>
      </c>
      <c r="C762" s="9">
        <f t="shared" ca="1" si="56"/>
        <v>69</v>
      </c>
      <c r="D762" s="9">
        <f t="shared" ca="1" si="57"/>
        <v>46</v>
      </c>
      <c r="E762" s="8">
        <f t="shared" ca="1" si="59"/>
        <v>46</v>
      </c>
      <c r="F762" s="29">
        <f t="shared" ca="1" si="58"/>
        <v>137845</v>
      </c>
    </row>
    <row r="763" spans="1:6" x14ac:dyDescent="0.25">
      <c r="A763" s="5">
        <v>762</v>
      </c>
      <c r="B763" s="8">
        <f t="shared" ca="1" si="55"/>
        <v>59</v>
      </c>
      <c r="C763" s="9">
        <f t="shared" ca="1" si="56"/>
        <v>58</v>
      </c>
      <c r="D763" s="9">
        <f t="shared" ca="1" si="57"/>
        <v>46</v>
      </c>
      <c r="E763" s="8">
        <f t="shared" ca="1" si="59"/>
        <v>46</v>
      </c>
      <c r="F763" s="29">
        <f t="shared" ca="1" si="58"/>
        <v>147505</v>
      </c>
    </row>
    <row r="764" spans="1:6" x14ac:dyDescent="0.25">
      <c r="A764" s="5">
        <v>763</v>
      </c>
      <c r="B764" s="8">
        <f t="shared" ca="1" si="55"/>
        <v>50</v>
      </c>
      <c r="C764" s="9">
        <f t="shared" ca="1" si="56"/>
        <v>45</v>
      </c>
      <c r="D764" s="9">
        <f t="shared" ca="1" si="57"/>
        <v>60</v>
      </c>
      <c r="E764" s="8">
        <f t="shared" ca="1" si="59"/>
        <v>45</v>
      </c>
      <c r="F764" s="29">
        <f t="shared" ca="1" si="58"/>
        <v>139625</v>
      </c>
    </row>
    <row r="765" spans="1:6" x14ac:dyDescent="0.25">
      <c r="A765" s="5">
        <v>764</v>
      </c>
      <c r="B765" s="8">
        <f t="shared" ca="1" si="55"/>
        <v>55</v>
      </c>
      <c r="C765" s="9">
        <f t="shared" ca="1" si="56"/>
        <v>64</v>
      </c>
      <c r="D765" s="9">
        <f t="shared" ca="1" si="57"/>
        <v>67</v>
      </c>
      <c r="E765" s="8">
        <f t="shared" ca="1" si="59"/>
        <v>55</v>
      </c>
      <c r="F765" s="29">
        <f t="shared" ca="1" si="58"/>
        <v>178560</v>
      </c>
    </row>
    <row r="766" spans="1:6" x14ac:dyDescent="0.25">
      <c r="A766" s="5">
        <v>765</v>
      </c>
      <c r="B766" s="8">
        <f t="shared" ca="1" si="55"/>
        <v>59</v>
      </c>
      <c r="C766" s="9">
        <f t="shared" ca="1" si="56"/>
        <v>42</v>
      </c>
      <c r="D766" s="9">
        <f t="shared" ca="1" si="57"/>
        <v>60</v>
      </c>
      <c r="E766" s="8">
        <f t="shared" ca="1" si="59"/>
        <v>42</v>
      </c>
      <c r="F766" s="29">
        <f t="shared" ca="1" si="58"/>
        <v>114725</v>
      </c>
    </row>
    <row r="767" spans="1:6" x14ac:dyDescent="0.25">
      <c r="A767" s="5">
        <v>766</v>
      </c>
      <c r="B767" s="8">
        <f t="shared" ca="1" si="55"/>
        <v>60</v>
      </c>
      <c r="C767" s="9">
        <f t="shared" ca="1" si="56"/>
        <v>44</v>
      </c>
      <c r="D767" s="9">
        <f t="shared" ca="1" si="57"/>
        <v>48</v>
      </c>
      <c r="E767" s="8">
        <f t="shared" ca="1" si="59"/>
        <v>44</v>
      </c>
      <c r="F767" s="29">
        <f t="shared" ca="1" si="58"/>
        <v>139600</v>
      </c>
    </row>
    <row r="768" spans="1:6" x14ac:dyDescent="0.25">
      <c r="A768" s="5">
        <v>767</v>
      </c>
      <c r="B768" s="8">
        <f t="shared" ca="1" si="55"/>
        <v>55</v>
      </c>
      <c r="C768" s="9">
        <f t="shared" ca="1" si="56"/>
        <v>49</v>
      </c>
      <c r="D768" s="9">
        <f t="shared" ca="1" si="57"/>
        <v>62</v>
      </c>
      <c r="E768" s="8">
        <f t="shared" ca="1" si="59"/>
        <v>49</v>
      </c>
      <c r="F768" s="29">
        <f t="shared" ca="1" si="58"/>
        <v>155550</v>
      </c>
    </row>
    <row r="769" spans="1:6" x14ac:dyDescent="0.25">
      <c r="A769" s="5">
        <v>768</v>
      </c>
      <c r="B769" s="8">
        <f t="shared" ca="1" si="55"/>
        <v>45</v>
      </c>
      <c r="C769" s="9">
        <f t="shared" ca="1" si="56"/>
        <v>48</v>
      </c>
      <c r="D769" s="9">
        <f t="shared" ca="1" si="57"/>
        <v>48</v>
      </c>
      <c r="E769" s="8">
        <f t="shared" ca="1" si="59"/>
        <v>45</v>
      </c>
      <c r="F769" s="29">
        <f t="shared" ca="1" si="58"/>
        <v>156720</v>
      </c>
    </row>
    <row r="770" spans="1:6" x14ac:dyDescent="0.25">
      <c r="A770" s="5">
        <v>769</v>
      </c>
      <c r="B770" s="8">
        <f t="shared" ref="B770:B833" ca="1" si="60">AMin+ROUND(RAND()*(AMax-AMin+1)-0.5,0)</f>
        <v>56</v>
      </c>
      <c r="C770" s="9">
        <f t="shared" ref="C770:C833" ca="1" si="61">BMin+ROUND(RAND()*(BMax-BMin+1)-0.5,0)</f>
        <v>64</v>
      </c>
      <c r="D770" s="9">
        <f t="shared" ref="D770:D833" ca="1" si="62">CMin+ROUND(RAND()*(CMax-CMin+1)-0.5,0)</f>
        <v>43</v>
      </c>
      <c r="E770" s="8">
        <f t="shared" ca="1" si="59"/>
        <v>43</v>
      </c>
      <c r="F770" s="29">
        <f t="shared" ref="F770:F833" ca="1" si="63">RevU*E770-CtA*MAX(B770-E770,0)-CtB*MAX(C770-E770,0)-CtC*MAX(D770-E770,0)</f>
        <v>131665</v>
      </c>
    </row>
    <row r="771" spans="1:6" x14ac:dyDescent="0.25">
      <c r="A771" s="5">
        <v>770</v>
      </c>
      <c r="B771" s="8">
        <f t="shared" ca="1" si="60"/>
        <v>63</v>
      </c>
      <c r="C771" s="9">
        <f t="shared" ca="1" si="61"/>
        <v>47</v>
      </c>
      <c r="D771" s="9">
        <f t="shared" ca="1" si="62"/>
        <v>52</v>
      </c>
      <c r="E771" s="8">
        <f t="shared" ref="E771:E834" ca="1" si="64">MIN(B771,C771,D771)</f>
        <v>47</v>
      </c>
      <c r="F771" s="29">
        <f t="shared" ca="1" si="63"/>
        <v>149200</v>
      </c>
    </row>
    <row r="772" spans="1:6" x14ac:dyDescent="0.25">
      <c r="A772" s="5">
        <v>771</v>
      </c>
      <c r="B772" s="8">
        <f t="shared" ca="1" si="60"/>
        <v>59</v>
      </c>
      <c r="C772" s="9">
        <f t="shared" ca="1" si="61"/>
        <v>50</v>
      </c>
      <c r="D772" s="9">
        <f t="shared" ca="1" si="62"/>
        <v>51</v>
      </c>
      <c r="E772" s="8">
        <f t="shared" ca="1" si="64"/>
        <v>50</v>
      </c>
      <c r="F772" s="29">
        <f t="shared" ca="1" si="63"/>
        <v>170925</v>
      </c>
    </row>
    <row r="773" spans="1:6" x14ac:dyDescent="0.25">
      <c r="A773" s="5">
        <v>772</v>
      </c>
      <c r="B773" s="8">
        <f t="shared" ca="1" si="60"/>
        <v>55</v>
      </c>
      <c r="C773" s="9">
        <f t="shared" ca="1" si="61"/>
        <v>54</v>
      </c>
      <c r="D773" s="9">
        <f t="shared" ca="1" si="62"/>
        <v>66</v>
      </c>
      <c r="E773" s="8">
        <f t="shared" ca="1" si="64"/>
        <v>54</v>
      </c>
      <c r="F773" s="29">
        <f t="shared" ca="1" si="63"/>
        <v>179125</v>
      </c>
    </row>
    <row r="774" spans="1:6" x14ac:dyDescent="0.25">
      <c r="A774" s="5">
        <v>773</v>
      </c>
      <c r="B774" s="8">
        <f t="shared" ca="1" si="60"/>
        <v>57</v>
      </c>
      <c r="C774" s="9">
        <f t="shared" ca="1" si="61"/>
        <v>61</v>
      </c>
      <c r="D774" s="9">
        <f t="shared" ca="1" si="62"/>
        <v>46</v>
      </c>
      <c r="E774" s="8">
        <f t="shared" ca="1" si="64"/>
        <v>46</v>
      </c>
      <c r="F774" s="29">
        <f t="shared" ca="1" si="63"/>
        <v>147575</v>
      </c>
    </row>
    <row r="775" spans="1:6" x14ac:dyDescent="0.25">
      <c r="A775" s="5">
        <v>774</v>
      </c>
      <c r="B775" s="8">
        <f t="shared" ca="1" si="60"/>
        <v>65</v>
      </c>
      <c r="C775" s="9">
        <f t="shared" ca="1" si="61"/>
        <v>45</v>
      </c>
      <c r="D775" s="9">
        <f t="shared" ca="1" si="62"/>
        <v>40</v>
      </c>
      <c r="E775" s="8">
        <f t="shared" ca="1" si="64"/>
        <v>40</v>
      </c>
      <c r="F775" s="29">
        <f t="shared" ca="1" si="63"/>
        <v>119325</v>
      </c>
    </row>
    <row r="776" spans="1:6" x14ac:dyDescent="0.25">
      <c r="A776" s="5">
        <v>775</v>
      </c>
      <c r="B776" s="8">
        <f t="shared" ca="1" si="60"/>
        <v>53</v>
      </c>
      <c r="C776" s="9">
        <f t="shared" ca="1" si="61"/>
        <v>53</v>
      </c>
      <c r="D776" s="9">
        <f t="shared" ca="1" si="62"/>
        <v>40</v>
      </c>
      <c r="E776" s="8">
        <f t="shared" ca="1" si="64"/>
        <v>40</v>
      </c>
      <c r="F776" s="29">
        <f t="shared" ca="1" si="63"/>
        <v>125345</v>
      </c>
    </row>
    <row r="777" spans="1:6" x14ac:dyDescent="0.25">
      <c r="A777" s="5">
        <v>776</v>
      </c>
      <c r="B777" s="8">
        <f t="shared" ca="1" si="60"/>
        <v>46</v>
      </c>
      <c r="C777" s="9">
        <f t="shared" ca="1" si="61"/>
        <v>57</v>
      </c>
      <c r="D777" s="9">
        <f t="shared" ca="1" si="62"/>
        <v>66</v>
      </c>
      <c r="E777" s="8">
        <f t="shared" ca="1" si="64"/>
        <v>46</v>
      </c>
      <c r="F777" s="29">
        <f t="shared" ca="1" si="63"/>
        <v>135440</v>
      </c>
    </row>
    <row r="778" spans="1:6" x14ac:dyDescent="0.25">
      <c r="A778" s="5">
        <v>777</v>
      </c>
      <c r="B778" s="8">
        <f t="shared" ca="1" si="60"/>
        <v>48</v>
      </c>
      <c r="C778" s="9">
        <f t="shared" ca="1" si="61"/>
        <v>65</v>
      </c>
      <c r="D778" s="9">
        <f t="shared" ca="1" si="62"/>
        <v>52</v>
      </c>
      <c r="E778" s="8">
        <f t="shared" ca="1" si="64"/>
        <v>48</v>
      </c>
      <c r="F778" s="29">
        <f t="shared" ca="1" si="63"/>
        <v>158480</v>
      </c>
    </row>
    <row r="779" spans="1:6" x14ac:dyDescent="0.25">
      <c r="A779" s="5">
        <v>778</v>
      </c>
      <c r="B779" s="8">
        <f t="shared" ca="1" si="60"/>
        <v>59</v>
      </c>
      <c r="C779" s="9">
        <f t="shared" ca="1" si="61"/>
        <v>45</v>
      </c>
      <c r="D779" s="9">
        <f t="shared" ca="1" si="62"/>
        <v>68</v>
      </c>
      <c r="E779" s="8">
        <f t="shared" ca="1" si="64"/>
        <v>45</v>
      </c>
      <c r="F779" s="29">
        <f t="shared" ca="1" si="63"/>
        <v>122150</v>
      </c>
    </row>
    <row r="780" spans="1:6" x14ac:dyDescent="0.25">
      <c r="A780" s="5">
        <v>779</v>
      </c>
      <c r="B780" s="8">
        <f t="shared" ca="1" si="60"/>
        <v>52</v>
      </c>
      <c r="C780" s="9">
        <f t="shared" ca="1" si="61"/>
        <v>68</v>
      </c>
      <c r="D780" s="9">
        <f t="shared" ca="1" si="62"/>
        <v>68</v>
      </c>
      <c r="E780" s="8">
        <f t="shared" ca="1" si="64"/>
        <v>52</v>
      </c>
      <c r="F780" s="29">
        <f t="shared" ca="1" si="63"/>
        <v>159040</v>
      </c>
    </row>
    <row r="781" spans="1:6" x14ac:dyDescent="0.25">
      <c r="A781" s="5">
        <v>780</v>
      </c>
      <c r="B781" s="8">
        <f t="shared" ca="1" si="60"/>
        <v>57</v>
      </c>
      <c r="C781" s="9">
        <f t="shared" ca="1" si="61"/>
        <v>42</v>
      </c>
      <c r="D781" s="9">
        <f t="shared" ca="1" si="62"/>
        <v>51</v>
      </c>
      <c r="E781" s="8">
        <f t="shared" ca="1" si="64"/>
        <v>42</v>
      </c>
      <c r="F781" s="29">
        <f t="shared" ca="1" si="63"/>
        <v>127275</v>
      </c>
    </row>
    <row r="782" spans="1:6" x14ac:dyDescent="0.25">
      <c r="A782" s="5">
        <v>781</v>
      </c>
      <c r="B782" s="8">
        <f t="shared" ca="1" si="60"/>
        <v>48</v>
      </c>
      <c r="C782" s="9">
        <f t="shared" ca="1" si="61"/>
        <v>54</v>
      </c>
      <c r="D782" s="9">
        <f t="shared" ca="1" si="62"/>
        <v>56</v>
      </c>
      <c r="E782" s="8">
        <f t="shared" ca="1" si="64"/>
        <v>48</v>
      </c>
      <c r="F782" s="29">
        <f t="shared" ca="1" si="63"/>
        <v>159840</v>
      </c>
    </row>
    <row r="783" spans="1:6" x14ac:dyDescent="0.25">
      <c r="A783" s="5">
        <v>782</v>
      </c>
      <c r="B783" s="8">
        <f t="shared" ca="1" si="60"/>
        <v>62</v>
      </c>
      <c r="C783" s="9">
        <f t="shared" ca="1" si="61"/>
        <v>69</v>
      </c>
      <c r="D783" s="9">
        <f t="shared" ca="1" si="62"/>
        <v>42</v>
      </c>
      <c r="E783" s="8">
        <f t="shared" ca="1" si="64"/>
        <v>42</v>
      </c>
      <c r="F783" s="29">
        <f t="shared" ca="1" si="63"/>
        <v>118580</v>
      </c>
    </row>
    <row r="784" spans="1:6" x14ac:dyDescent="0.25">
      <c r="A784" s="5">
        <v>783</v>
      </c>
      <c r="B784" s="8">
        <f t="shared" ca="1" si="60"/>
        <v>63</v>
      </c>
      <c r="C784" s="9">
        <f t="shared" ca="1" si="61"/>
        <v>50</v>
      </c>
      <c r="D784" s="9">
        <f t="shared" ca="1" si="62"/>
        <v>58</v>
      </c>
      <c r="E784" s="8">
        <f t="shared" ca="1" si="64"/>
        <v>50</v>
      </c>
      <c r="F784" s="29">
        <f t="shared" ca="1" si="63"/>
        <v>159025</v>
      </c>
    </row>
    <row r="785" spans="1:6" x14ac:dyDescent="0.25">
      <c r="A785" s="5">
        <v>784</v>
      </c>
      <c r="B785" s="8">
        <f t="shared" ca="1" si="60"/>
        <v>52</v>
      </c>
      <c r="C785" s="9">
        <f t="shared" ca="1" si="61"/>
        <v>61</v>
      </c>
      <c r="D785" s="9">
        <f t="shared" ca="1" si="62"/>
        <v>54</v>
      </c>
      <c r="E785" s="8">
        <f t="shared" ca="1" si="64"/>
        <v>52</v>
      </c>
      <c r="F785" s="29">
        <f t="shared" ca="1" si="63"/>
        <v>179760</v>
      </c>
    </row>
    <row r="786" spans="1:6" x14ac:dyDescent="0.25">
      <c r="A786" s="5">
        <v>785</v>
      </c>
      <c r="B786" s="8">
        <f t="shared" ca="1" si="60"/>
        <v>50</v>
      </c>
      <c r="C786" s="9">
        <f t="shared" ca="1" si="61"/>
        <v>53</v>
      </c>
      <c r="D786" s="9">
        <f t="shared" ca="1" si="62"/>
        <v>65</v>
      </c>
      <c r="E786" s="8">
        <f t="shared" ca="1" si="64"/>
        <v>50</v>
      </c>
      <c r="F786" s="29">
        <f t="shared" ca="1" si="63"/>
        <v>160320</v>
      </c>
    </row>
    <row r="787" spans="1:6" x14ac:dyDescent="0.25">
      <c r="A787" s="5">
        <v>786</v>
      </c>
      <c r="B787" s="8">
        <f t="shared" ca="1" si="60"/>
        <v>62</v>
      </c>
      <c r="C787" s="9">
        <f t="shared" ca="1" si="61"/>
        <v>63</v>
      </c>
      <c r="D787" s="9">
        <f t="shared" ca="1" si="62"/>
        <v>53</v>
      </c>
      <c r="E787" s="8">
        <f t="shared" ca="1" si="64"/>
        <v>53</v>
      </c>
      <c r="F787" s="29">
        <f t="shared" ca="1" si="63"/>
        <v>177325</v>
      </c>
    </row>
    <row r="788" spans="1:6" x14ac:dyDescent="0.25">
      <c r="A788" s="5">
        <v>787</v>
      </c>
      <c r="B788" s="8">
        <f t="shared" ca="1" si="60"/>
        <v>58</v>
      </c>
      <c r="C788" s="9">
        <f t="shared" ca="1" si="61"/>
        <v>67</v>
      </c>
      <c r="D788" s="9">
        <f t="shared" ca="1" si="62"/>
        <v>63</v>
      </c>
      <c r="E788" s="8">
        <f t="shared" ca="1" si="64"/>
        <v>58</v>
      </c>
      <c r="F788" s="29">
        <f t="shared" ca="1" si="63"/>
        <v>197760</v>
      </c>
    </row>
    <row r="789" spans="1:6" x14ac:dyDescent="0.25">
      <c r="A789" s="5">
        <v>788</v>
      </c>
      <c r="B789" s="8">
        <f t="shared" ca="1" si="60"/>
        <v>59</v>
      </c>
      <c r="C789" s="9">
        <f t="shared" ca="1" si="61"/>
        <v>62</v>
      </c>
      <c r="D789" s="9">
        <f t="shared" ca="1" si="62"/>
        <v>64</v>
      </c>
      <c r="E789" s="8">
        <f t="shared" ca="1" si="64"/>
        <v>59</v>
      </c>
      <c r="F789" s="29">
        <f t="shared" ca="1" si="63"/>
        <v>204720</v>
      </c>
    </row>
    <row r="790" spans="1:6" x14ac:dyDescent="0.25">
      <c r="A790" s="5">
        <v>789</v>
      </c>
      <c r="B790" s="8">
        <f t="shared" ca="1" si="60"/>
        <v>63</v>
      </c>
      <c r="C790" s="9">
        <f t="shared" ca="1" si="61"/>
        <v>43</v>
      </c>
      <c r="D790" s="9">
        <f t="shared" ca="1" si="62"/>
        <v>51</v>
      </c>
      <c r="E790" s="8">
        <f t="shared" ca="1" si="64"/>
        <v>43</v>
      </c>
      <c r="F790" s="29">
        <f t="shared" ca="1" si="63"/>
        <v>127700</v>
      </c>
    </row>
    <row r="791" spans="1:6" x14ac:dyDescent="0.25">
      <c r="A791" s="5">
        <v>790</v>
      </c>
      <c r="B791" s="8">
        <f t="shared" ca="1" si="60"/>
        <v>64</v>
      </c>
      <c r="C791" s="9">
        <f t="shared" ca="1" si="61"/>
        <v>55</v>
      </c>
      <c r="D791" s="9">
        <f t="shared" ca="1" si="62"/>
        <v>43</v>
      </c>
      <c r="E791" s="8">
        <f t="shared" ca="1" si="64"/>
        <v>43</v>
      </c>
      <c r="F791" s="29">
        <f t="shared" ca="1" si="63"/>
        <v>129705</v>
      </c>
    </row>
    <row r="792" spans="1:6" x14ac:dyDescent="0.25">
      <c r="A792" s="5">
        <v>791</v>
      </c>
      <c r="B792" s="8">
        <f t="shared" ca="1" si="60"/>
        <v>53</v>
      </c>
      <c r="C792" s="9">
        <f t="shared" ca="1" si="61"/>
        <v>69</v>
      </c>
      <c r="D792" s="9">
        <f t="shared" ca="1" si="62"/>
        <v>65</v>
      </c>
      <c r="E792" s="8">
        <f t="shared" ca="1" si="64"/>
        <v>53</v>
      </c>
      <c r="F792" s="29">
        <f t="shared" ca="1" si="63"/>
        <v>167440</v>
      </c>
    </row>
    <row r="793" spans="1:6" x14ac:dyDescent="0.25">
      <c r="A793" s="5">
        <v>792</v>
      </c>
      <c r="B793" s="8">
        <f t="shared" ca="1" si="60"/>
        <v>49</v>
      </c>
      <c r="C793" s="9">
        <f t="shared" ca="1" si="61"/>
        <v>47</v>
      </c>
      <c r="D793" s="9">
        <f t="shared" ca="1" si="62"/>
        <v>66</v>
      </c>
      <c r="E793" s="8">
        <f t="shared" ca="1" si="64"/>
        <v>47</v>
      </c>
      <c r="F793" s="29">
        <f t="shared" ca="1" si="63"/>
        <v>144650</v>
      </c>
    </row>
    <row r="794" spans="1:6" x14ac:dyDescent="0.25">
      <c r="A794" s="5">
        <v>793</v>
      </c>
      <c r="B794" s="8">
        <f t="shared" ca="1" si="60"/>
        <v>57</v>
      </c>
      <c r="C794" s="9">
        <f t="shared" ca="1" si="61"/>
        <v>52</v>
      </c>
      <c r="D794" s="9">
        <f t="shared" ca="1" si="62"/>
        <v>64</v>
      </c>
      <c r="E794" s="8">
        <f t="shared" ca="1" si="64"/>
        <v>52</v>
      </c>
      <c r="F794" s="29">
        <f t="shared" ca="1" si="63"/>
        <v>168425</v>
      </c>
    </row>
    <row r="795" spans="1:6" x14ac:dyDescent="0.25">
      <c r="A795" s="5">
        <v>794</v>
      </c>
      <c r="B795" s="8">
        <f t="shared" ca="1" si="60"/>
        <v>45</v>
      </c>
      <c r="C795" s="9">
        <f t="shared" ca="1" si="61"/>
        <v>67</v>
      </c>
      <c r="D795" s="9">
        <f t="shared" ca="1" si="62"/>
        <v>44</v>
      </c>
      <c r="E795" s="8">
        <f t="shared" ca="1" si="64"/>
        <v>44</v>
      </c>
      <c r="F795" s="29">
        <f t="shared" ca="1" si="63"/>
        <v>144645</v>
      </c>
    </row>
    <row r="796" spans="1:6" x14ac:dyDescent="0.25">
      <c r="A796" s="5">
        <v>795</v>
      </c>
      <c r="B796" s="8">
        <f t="shared" ca="1" si="60"/>
        <v>62</v>
      </c>
      <c r="C796" s="9">
        <f t="shared" ca="1" si="61"/>
        <v>68</v>
      </c>
      <c r="D796" s="9">
        <f t="shared" ca="1" si="62"/>
        <v>47</v>
      </c>
      <c r="E796" s="8">
        <f t="shared" ca="1" si="64"/>
        <v>47</v>
      </c>
      <c r="F796" s="29">
        <f t="shared" ca="1" si="63"/>
        <v>144315</v>
      </c>
    </row>
    <row r="797" spans="1:6" x14ac:dyDescent="0.25">
      <c r="A797" s="5">
        <v>796</v>
      </c>
      <c r="B797" s="8">
        <f t="shared" ca="1" si="60"/>
        <v>54</v>
      </c>
      <c r="C797" s="9">
        <f t="shared" ca="1" si="61"/>
        <v>60</v>
      </c>
      <c r="D797" s="9">
        <f t="shared" ca="1" si="62"/>
        <v>67</v>
      </c>
      <c r="E797" s="8">
        <f t="shared" ca="1" si="64"/>
        <v>54</v>
      </c>
      <c r="F797" s="29">
        <f t="shared" ca="1" si="63"/>
        <v>175440</v>
      </c>
    </row>
    <row r="798" spans="1:6" x14ac:dyDescent="0.25">
      <c r="A798" s="5">
        <v>797</v>
      </c>
      <c r="B798" s="8">
        <f t="shared" ca="1" si="60"/>
        <v>62</v>
      </c>
      <c r="C798" s="9">
        <f t="shared" ca="1" si="61"/>
        <v>43</v>
      </c>
      <c r="D798" s="9">
        <f t="shared" ca="1" si="62"/>
        <v>55</v>
      </c>
      <c r="E798" s="8">
        <f t="shared" ca="1" si="64"/>
        <v>43</v>
      </c>
      <c r="F798" s="29">
        <f t="shared" ca="1" si="63"/>
        <v>123775</v>
      </c>
    </row>
    <row r="799" spans="1:6" x14ac:dyDescent="0.25">
      <c r="A799" s="5">
        <v>798</v>
      </c>
      <c r="B799" s="8">
        <f t="shared" ca="1" si="60"/>
        <v>46</v>
      </c>
      <c r="C799" s="9">
        <f t="shared" ca="1" si="61"/>
        <v>55</v>
      </c>
      <c r="D799" s="9">
        <f t="shared" ca="1" si="62"/>
        <v>52</v>
      </c>
      <c r="E799" s="8">
        <f t="shared" ca="1" si="64"/>
        <v>46</v>
      </c>
      <c r="F799" s="29">
        <f t="shared" ca="1" si="63"/>
        <v>153360</v>
      </c>
    </row>
    <row r="800" spans="1:6" x14ac:dyDescent="0.25">
      <c r="A800" s="5">
        <v>799</v>
      </c>
      <c r="B800" s="8">
        <f t="shared" ca="1" si="60"/>
        <v>47</v>
      </c>
      <c r="C800" s="9">
        <f t="shared" ca="1" si="61"/>
        <v>65</v>
      </c>
      <c r="D800" s="9">
        <f t="shared" ca="1" si="62"/>
        <v>49</v>
      </c>
      <c r="E800" s="8">
        <f t="shared" ca="1" si="64"/>
        <v>47</v>
      </c>
      <c r="F800" s="29">
        <f t="shared" ca="1" si="63"/>
        <v>156720</v>
      </c>
    </row>
    <row r="801" spans="1:6" x14ac:dyDescent="0.25">
      <c r="A801" s="5">
        <v>800</v>
      </c>
      <c r="B801" s="8">
        <f t="shared" ca="1" si="60"/>
        <v>48</v>
      </c>
      <c r="C801" s="9">
        <f t="shared" ca="1" si="61"/>
        <v>72</v>
      </c>
      <c r="D801" s="9">
        <f t="shared" ca="1" si="62"/>
        <v>53</v>
      </c>
      <c r="E801" s="8">
        <f t="shared" ca="1" si="64"/>
        <v>48</v>
      </c>
      <c r="F801" s="29">
        <f t="shared" ca="1" si="63"/>
        <v>153360</v>
      </c>
    </row>
    <row r="802" spans="1:6" x14ac:dyDescent="0.25">
      <c r="A802" s="5">
        <v>801</v>
      </c>
      <c r="B802" s="8">
        <f t="shared" ca="1" si="60"/>
        <v>45</v>
      </c>
      <c r="C802" s="9">
        <f t="shared" ca="1" si="61"/>
        <v>43</v>
      </c>
      <c r="D802" s="9">
        <f t="shared" ca="1" si="62"/>
        <v>61</v>
      </c>
      <c r="E802" s="8">
        <f t="shared" ca="1" si="64"/>
        <v>43</v>
      </c>
      <c r="F802" s="29">
        <f t="shared" ca="1" si="63"/>
        <v>131450</v>
      </c>
    </row>
    <row r="803" spans="1:6" x14ac:dyDescent="0.25">
      <c r="A803" s="5">
        <v>802</v>
      </c>
      <c r="B803" s="8">
        <f t="shared" ca="1" si="60"/>
        <v>64</v>
      </c>
      <c r="C803" s="9">
        <f t="shared" ca="1" si="61"/>
        <v>53</v>
      </c>
      <c r="D803" s="9">
        <f t="shared" ca="1" si="62"/>
        <v>63</v>
      </c>
      <c r="E803" s="8">
        <f t="shared" ca="1" si="64"/>
        <v>53</v>
      </c>
      <c r="F803" s="29">
        <f t="shared" ca="1" si="63"/>
        <v>169175</v>
      </c>
    </row>
    <row r="804" spans="1:6" x14ac:dyDescent="0.25">
      <c r="A804" s="5">
        <v>803</v>
      </c>
      <c r="B804" s="8">
        <f t="shared" ca="1" si="60"/>
        <v>64</v>
      </c>
      <c r="C804" s="9">
        <f t="shared" ca="1" si="61"/>
        <v>53</v>
      </c>
      <c r="D804" s="9">
        <f t="shared" ca="1" si="62"/>
        <v>51</v>
      </c>
      <c r="E804" s="8">
        <f t="shared" ca="1" si="64"/>
        <v>51</v>
      </c>
      <c r="F804" s="29">
        <f t="shared" ca="1" si="63"/>
        <v>171105</v>
      </c>
    </row>
    <row r="805" spans="1:6" x14ac:dyDescent="0.25">
      <c r="A805" s="5">
        <v>804</v>
      </c>
      <c r="B805" s="8">
        <f t="shared" ca="1" si="60"/>
        <v>50</v>
      </c>
      <c r="C805" s="9">
        <f t="shared" ca="1" si="61"/>
        <v>56</v>
      </c>
      <c r="D805" s="9">
        <f t="shared" ca="1" si="62"/>
        <v>65</v>
      </c>
      <c r="E805" s="8">
        <f t="shared" ca="1" si="64"/>
        <v>50</v>
      </c>
      <c r="F805" s="29">
        <f t="shared" ca="1" si="63"/>
        <v>158640</v>
      </c>
    </row>
    <row r="806" spans="1:6" x14ac:dyDescent="0.25">
      <c r="A806" s="5">
        <v>805</v>
      </c>
      <c r="B806" s="8">
        <f t="shared" ca="1" si="60"/>
        <v>60</v>
      </c>
      <c r="C806" s="9">
        <f t="shared" ca="1" si="61"/>
        <v>44</v>
      </c>
      <c r="D806" s="9">
        <f t="shared" ca="1" si="62"/>
        <v>66</v>
      </c>
      <c r="E806" s="8">
        <f t="shared" ca="1" si="64"/>
        <v>44</v>
      </c>
      <c r="F806" s="29">
        <f t="shared" ca="1" si="63"/>
        <v>118000</v>
      </c>
    </row>
    <row r="807" spans="1:6" x14ac:dyDescent="0.25">
      <c r="A807" s="5">
        <v>806</v>
      </c>
      <c r="B807" s="8">
        <f t="shared" ca="1" si="60"/>
        <v>61</v>
      </c>
      <c r="C807" s="9">
        <f t="shared" ca="1" si="61"/>
        <v>54</v>
      </c>
      <c r="D807" s="9">
        <f t="shared" ca="1" si="62"/>
        <v>45</v>
      </c>
      <c r="E807" s="8">
        <f t="shared" ca="1" si="64"/>
        <v>45</v>
      </c>
      <c r="F807" s="29">
        <f t="shared" ca="1" si="63"/>
        <v>142960</v>
      </c>
    </row>
    <row r="808" spans="1:6" x14ac:dyDescent="0.25">
      <c r="A808" s="5">
        <v>807</v>
      </c>
      <c r="B808" s="8">
        <f t="shared" ca="1" si="60"/>
        <v>60</v>
      </c>
      <c r="C808" s="9">
        <f t="shared" ca="1" si="61"/>
        <v>45</v>
      </c>
      <c r="D808" s="9">
        <f t="shared" ca="1" si="62"/>
        <v>46</v>
      </c>
      <c r="E808" s="8">
        <f t="shared" ca="1" si="64"/>
        <v>45</v>
      </c>
      <c r="F808" s="29">
        <f t="shared" ca="1" si="63"/>
        <v>147675</v>
      </c>
    </row>
    <row r="809" spans="1:6" x14ac:dyDescent="0.25">
      <c r="A809" s="5">
        <v>808</v>
      </c>
      <c r="B809" s="8">
        <f t="shared" ca="1" si="60"/>
        <v>48</v>
      </c>
      <c r="C809" s="9">
        <f t="shared" ca="1" si="61"/>
        <v>48</v>
      </c>
      <c r="D809" s="9">
        <f t="shared" ca="1" si="62"/>
        <v>66</v>
      </c>
      <c r="E809" s="8">
        <f t="shared" ca="1" si="64"/>
        <v>48</v>
      </c>
      <c r="F809" s="29">
        <f t="shared" ca="1" si="63"/>
        <v>151200</v>
      </c>
    </row>
    <row r="810" spans="1:6" x14ac:dyDescent="0.25">
      <c r="A810" s="5">
        <v>809</v>
      </c>
      <c r="B810" s="8">
        <f t="shared" ca="1" si="60"/>
        <v>60</v>
      </c>
      <c r="C810" s="9">
        <f t="shared" ca="1" si="61"/>
        <v>47</v>
      </c>
      <c r="D810" s="9">
        <f t="shared" ca="1" si="62"/>
        <v>60</v>
      </c>
      <c r="E810" s="8">
        <f t="shared" ca="1" si="64"/>
        <v>47</v>
      </c>
      <c r="F810" s="29">
        <f t="shared" ca="1" si="63"/>
        <v>142225</v>
      </c>
    </row>
    <row r="811" spans="1:6" x14ac:dyDescent="0.25">
      <c r="A811" s="5">
        <v>810</v>
      </c>
      <c r="B811" s="8">
        <f t="shared" ca="1" si="60"/>
        <v>59</v>
      </c>
      <c r="C811" s="9">
        <f t="shared" ca="1" si="61"/>
        <v>60</v>
      </c>
      <c r="D811" s="9">
        <f t="shared" ca="1" si="62"/>
        <v>49</v>
      </c>
      <c r="E811" s="8">
        <f t="shared" ca="1" si="64"/>
        <v>49</v>
      </c>
      <c r="F811" s="29">
        <f t="shared" ca="1" si="63"/>
        <v>161490</v>
      </c>
    </row>
    <row r="812" spans="1:6" x14ac:dyDescent="0.25">
      <c r="A812" s="5">
        <v>811</v>
      </c>
      <c r="B812" s="8">
        <f t="shared" ca="1" si="60"/>
        <v>55</v>
      </c>
      <c r="C812" s="9">
        <f t="shared" ca="1" si="61"/>
        <v>52</v>
      </c>
      <c r="D812" s="9">
        <f t="shared" ca="1" si="62"/>
        <v>58</v>
      </c>
      <c r="E812" s="8">
        <f t="shared" ca="1" si="64"/>
        <v>52</v>
      </c>
      <c r="F812" s="29">
        <f t="shared" ca="1" si="63"/>
        <v>177375</v>
      </c>
    </row>
    <row r="813" spans="1:6" x14ac:dyDescent="0.25">
      <c r="A813" s="5">
        <v>812</v>
      </c>
      <c r="B813" s="8">
        <f t="shared" ca="1" si="60"/>
        <v>47</v>
      </c>
      <c r="C813" s="9">
        <f t="shared" ca="1" si="61"/>
        <v>66</v>
      </c>
      <c r="D813" s="9">
        <f t="shared" ca="1" si="62"/>
        <v>43</v>
      </c>
      <c r="E813" s="8">
        <f t="shared" ca="1" si="64"/>
        <v>43</v>
      </c>
      <c r="F813" s="29">
        <f t="shared" ca="1" si="63"/>
        <v>138420</v>
      </c>
    </row>
    <row r="814" spans="1:6" x14ac:dyDescent="0.25">
      <c r="A814" s="5">
        <v>813</v>
      </c>
      <c r="B814" s="8">
        <f t="shared" ca="1" si="60"/>
        <v>59</v>
      </c>
      <c r="C814" s="9">
        <f t="shared" ca="1" si="61"/>
        <v>61</v>
      </c>
      <c r="D814" s="9">
        <f t="shared" ca="1" si="62"/>
        <v>58</v>
      </c>
      <c r="E814" s="8">
        <f t="shared" ca="1" si="64"/>
        <v>58</v>
      </c>
      <c r="F814" s="29">
        <f t="shared" ca="1" si="63"/>
        <v>206245</v>
      </c>
    </row>
    <row r="815" spans="1:6" x14ac:dyDescent="0.25">
      <c r="A815" s="5">
        <v>814</v>
      </c>
      <c r="B815" s="8">
        <f t="shared" ca="1" si="60"/>
        <v>50</v>
      </c>
      <c r="C815" s="9">
        <f t="shared" ca="1" si="61"/>
        <v>53</v>
      </c>
      <c r="D815" s="9">
        <f t="shared" ca="1" si="62"/>
        <v>44</v>
      </c>
      <c r="E815" s="8">
        <f t="shared" ca="1" si="64"/>
        <v>44</v>
      </c>
      <c r="F815" s="29">
        <f t="shared" ca="1" si="63"/>
        <v>148110</v>
      </c>
    </row>
    <row r="816" spans="1:6" x14ac:dyDescent="0.25">
      <c r="A816" s="5">
        <v>815</v>
      </c>
      <c r="B816" s="8">
        <f t="shared" ca="1" si="60"/>
        <v>55</v>
      </c>
      <c r="C816" s="9">
        <f t="shared" ca="1" si="61"/>
        <v>45</v>
      </c>
      <c r="D816" s="9">
        <f t="shared" ca="1" si="62"/>
        <v>60</v>
      </c>
      <c r="E816" s="8">
        <f t="shared" ca="1" si="64"/>
        <v>45</v>
      </c>
      <c r="F816" s="29">
        <f t="shared" ca="1" si="63"/>
        <v>135250</v>
      </c>
    </row>
    <row r="817" spans="1:6" x14ac:dyDescent="0.25">
      <c r="A817" s="5">
        <v>816</v>
      </c>
      <c r="B817" s="8">
        <f t="shared" ca="1" si="60"/>
        <v>53</v>
      </c>
      <c r="C817" s="9">
        <f t="shared" ca="1" si="61"/>
        <v>55</v>
      </c>
      <c r="D817" s="9">
        <f t="shared" ca="1" si="62"/>
        <v>50</v>
      </c>
      <c r="E817" s="8">
        <f t="shared" ca="1" si="64"/>
        <v>50</v>
      </c>
      <c r="F817" s="29">
        <f t="shared" ca="1" si="63"/>
        <v>174575</v>
      </c>
    </row>
    <row r="818" spans="1:6" x14ac:dyDescent="0.25">
      <c r="A818" s="5">
        <v>817</v>
      </c>
      <c r="B818" s="8">
        <f t="shared" ca="1" si="60"/>
        <v>56</v>
      </c>
      <c r="C818" s="9">
        <f t="shared" ca="1" si="61"/>
        <v>46</v>
      </c>
      <c r="D818" s="9">
        <f t="shared" ca="1" si="62"/>
        <v>46</v>
      </c>
      <c r="E818" s="8">
        <f t="shared" ca="1" si="64"/>
        <v>46</v>
      </c>
      <c r="F818" s="29">
        <f t="shared" ca="1" si="63"/>
        <v>156850</v>
      </c>
    </row>
    <row r="819" spans="1:6" x14ac:dyDescent="0.25">
      <c r="A819" s="5">
        <v>818</v>
      </c>
      <c r="B819" s="8">
        <f t="shared" ca="1" si="60"/>
        <v>46</v>
      </c>
      <c r="C819" s="9">
        <f t="shared" ca="1" si="61"/>
        <v>62</v>
      </c>
      <c r="D819" s="9">
        <f t="shared" ca="1" si="62"/>
        <v>46</v>
      </c>
      <c r="E819" s="8">
        <f t="shared" ca="1" si="64"/>
        <v>46</v>
      </c>
      <c r="F819" s="29">
        <f t="shared" ca="1" si="63"/>
        <v>156640</v>
      </c>
    </row>
    <row r="820" spans="1:6" x14ac:dyDescent="0.25">
      <c r="A820" s="5">
        <v>819</v>
      </c>
      <c r="B820" s="8">
        <f t="shared" ca="1" si="60"/>
        <v>54</v>
      </c>
      <c r="C820" s="9">
        <f t="shared" ca="1" si="61"/>
        <v>60</v>
      </c>
      <c r="D820" s="9">
        <f t="shared" ca="1" si="62"/>
        <v>47</v>
      </c>
      <c r="E820" s="8">
        <f t="shared" ca="1" si="64"/>
        <v>47</v>
      </c>
      <c r="F820" s="29">
        <f t="shared" ca="1" si="63"/>
        <v>155795</v>
      </c>
    </row>
    <row r="821" spans="1:6" x14ac:dyDescent="0.25">
      <c r="A821" s="5">
        <v>820</v>
      </c>
      <c r="B821" s="8">
        <f t="shared" ca="1" si="60"/>
        <v>46</v>
      </c>
      <c r="C821" s="9">
        <f t="shared" ca="1" si="61"/>
        <v>68</v>
      </c>
      <c r="D821" s="9">
        <f t="shared" ca="1" si="62"/>
        <v>60</v>
      </c>
      <c r="E821" s="8">
        <f t="shared" ca="1" si="64"/>
        <v>46</v>
      </c>
      <c r="F821" s="29">
        <f t="shared" ca="1" si="63"/>
        <v>136480</v>
      </c>
    </row>
    <row r="822" spans="1:6" x14ac:dyDescent="0.25">
      <c r="A822" s="5">
        <v>821</v>
      </c>
      <c r="B822" s="8">
        <f t="shared" ca="1" si="60"/>
        <v>45</v>
      </c>
      <c r="C822" s="9">
        <f t="shared" ca="1" si="61"/>
        <v>48</v>
      </c>
      <c r="D822" s="9">
        <f t="shared" ca="1" si="62"/>
        <v>53</v>
      </c>
      <c r="E822" s="8">
        <f t="shared" ca="1" si="64"/>
        <v>45</v>
      </c>
      <c r="F822" s="29">
        <f t="shared" ca="1" si="63"/>
        <v>150720</v>
      </c>
    </row>
    <row r="823" spans="1:6" x14ac:dyDescent="0.25">
      <c r="A823" s="5">
        <v>822</v>
      </c>
      <c r="B823" s="8">
        <f t="shared" ca="1" si="60"/>
        <v>57</v>
      </c>
      <c r="C823" s="9">
        <f t="shared" ca="1" si="61"/>
        <v>48</v>
      </c>
      <c r="D823" s="9">
        <f t="shared" ca="1" si="62"/>
        <v>57</v>
      </c>
      <c r="E823" s="8">
        <f t="shared" ca="1" si="64"/>
        <v>48</v>
      </c>
      <c r="F823" s="29">
        <f t="shared" ca="1" si="63"/>
        <v>154125</v>
      </c>
    </row>
    <row r="824" spans="1:6" x14ac:dyDescent="0.25">
      <c r="A824" s="5">
        <v>823</v>
      </c>
      <c r="B824" s="8">
        <f t="shared" ca="1" si="60"/>
        <v>56</v>
      </c>
      <c r="C824" s="9">
        <f t="shared" ca="1" si="61"/>
        <v>72</v>
      </c>
      <c r="D824" s="9">
        <f t="shared" ca="1" si="62"/>
        <v>56</v>
      </c>
      <c r="E824" s="8">
        <f t="shared" ca="1" si="64"/>
        <v>56</v>
      </c>
      <c r="F824" s="29">
        <f t="shared" ca="1" si="63"/>
        <v>192640</v>
      </c>
    </row>
    <row r="825" spans="1:6" x14ac:dyDescent="0.25">
      <c r="A825" s="5">
        <v>824</v>
      </c>
      <c r="B825" s="8">
        <f t="shared" ca="1" si="60"/>
        <v>64</v>
      </c>
      <c r="C825" s="9">
        <f t="shared" ca="1" si="61"/>
        <v>69</v>
      </c>
      <c r="D825" s="9">
        <f t="shared" ca="1" si="62"/>
        <v>51</v>
      </c>
      <c r="E825" s="8">
        <f t="shared" ca="1" si="64"/>
        <v>51</v>
      </c>
      <c r="F825" s="29">
        <f t="shared" ca="1" si="63"/>
        <v>162145</v>
      </c>
    </row>
    <row r="826" spans="1:6" x14ac:dyDescent="0.25">
      <c r="A826" s="5">
        <v>825</v>
      </c>
      <c r="B826" s="8">
        <f t="shared" ca="1" si="60"/>
        <v>46</v>
      </c>
      <c r="C826" s="9">
        <f t="shared" ca="1" si="61"/>
        <v>45</v>
      </c>
      <c r="D826" s="9">
        <f t="shared" ca="1" si="62"/>
        <v>56</v>
      </c>
      <c r="E826" s="8">
        <f t="shared" ca="1" si="64"/>
        <v>45</v>
      </c>
      <c r="F826" s="29">
        <f t="shared" ca="1" si="63"/>
        <v>147925</v>
      </c>
    </row>
    <row r="827" spans="1:6" x14ac:dyDescent="0.25">
      <c r="A827" s="5">
        <v>826</v>
      </c>
      <c r="B827" s="8">
        <f t="shared" ca="1" si="60"/>
        <v>46</v>
      </c>
      <c r="C827" s="9">
        <f t="shared" ca="1" si="61"/>
        <v>46</v>
      </c>
      <c r="D827" s="9">
        <f t="shared" ca="1" si="62"/>
        <v>60</v>
      </c>
      <c r="E827" s="8">
        <f t="shared" ca="1" si="64"/>
        <v>46</v>
      </c>
      <c r="F827" s="29">
        <f t="shared" ca="1" si="63"/>
        <v>148800</v>
      </c>
    </row>
    <row r="828" spans="1:6" x14ac:dyDescent="0.25">
      <c r="A828" s="5">
        <v>827</v>
      </c>
      <c r="B828" s="8">
        <f t="shared" ca="1" si="60"/>
        <v>64</v>
      </c>
      <c r="C828" s="9">
        <f t="shared" ca="1" si="61"/>
        <v>57</v>
      </c>
      <c r="D828" s="9">
        <f t="shared" ca="1" si="62"/>
        <v>59</v>
      </c>
      <c r="E828" s="8">
        <f t="shared" ca="1" si="64"/>
        <v>57</v>
      </c>
      <c r="F828" s="29">
        <f t="shared" ca="1" si="63"/>
        <v>196675</v>
      </c>
    </row>
    <row r="829" spans="1:6" x14ac:dyDescent="0.25">
      <c r="A829" s="5">
        <v>828</v>
      </c>
      <c r="B829" s="8">
        <f t="shared" ca="1" si="60"/>
        <v>47</v>
      </c>
      <c r="C829" s="9">
        <f t="shared" ca="1" si="61"/>
        <v>48</v>
      </c>
      <c r="D829" s="9">
        <f t="shared" ca="1" si="62"/>
        <v>54</v>
      </c>
      <c r="E829" s="8">
        <f t="shared" ca="1" si="64"/>
        <v>47</v>
      </c>
      <c r="F829" s="29">
        <f t="shared" ca="1" si="63"/>
        <v>160240</v>
      </c>
    </row>
    <row r="830" spans="1:6" x14ac:dyDescent="0.25">
      <c r="A830" s="5">
        <v>829</v>
      </c>
      <c r="B830" s="8">
        <f t="shared" ca="1" si="60"/>
        <v>62</v>
      </c>
      <c r="C830" s="9">
        <f t="shared" ca="1" si="61"/>
        <v>71</v>
      </c>
      <c r="D830" s="9">
        <f t="shared" ca="1" si="62"/>
        <v>60</v>
      </c>
      <c r="E830" s="8">
        <f t="shared" ca="1" si="64"/>
        <v>60</v>
      </c>
      <c r="F830" s="29">
        <f t="shared" ca="1" si="63"/>
        <v>208090</v>
      </c>
    </row>
    <row r="831" spans="1:6" x14ac:dyDescent="0.25">
      <c r="A831" s="5">
        <v>830</v>
      </c>
      <c r="B831" s="8">
        <f t="shared" ca="1" si="60"/>
        <v>60</v>
      </c>
      <c r="C831" s="9">
        <f t="shared" ca="1" si="61"/>
        <v>50</v>
      </c>
      <c r="D831" s="9">
        <f t="shared" ca="1" si="62"/>
        <v>52</v>
      </c>
      <c r="E831" s="8">
        <f t="shared" ca="1" si="64"/>
        <v>50</v>
      </c>
      <c r="F831" s="29">
        <f t="shared" ca="1" si="63"/>
        <v>168850</v>
      </c>
    </row>
    <row r="832" spans="1:6" x14ac:dyDescent="0.25">
      <c r="A832" s="5">
        <v>831</v>
      </c>
      <c r="B832" s="8">
        <f t="shared" ca="1" si="60"/>
        <v>59</v>
      </c>
      <c r="C832" s="9">
        <f t="shared" ca="1" si="61"/>
        <v>52</v>
      </c>
      <c r="D832" s="9">
        <f t="shared" ca="1" si="62"/>
        <v>48</v>
      </c>
      <c r="E832" s="8">
        <f t="shared" ca="1" si="64"/>
        <v>48</v>
      </c>
      <c r="F832" s="29">
        <f t="shared" ca="1" si="63"/>
        <v>160935</v>
      </c>
    </row>
    <row r="833" spans="1:6" x14ac:dyDescent="0.25">
      <c r="A833" s="5">
        <v>832</v>
      </c>
      <c r="B833" s="8">
        <f t="shared" ca="1" si="60"/>
        <v>58</v>
      </c>
      <c r="C833" s="9">
        <f t="shared" ca="1" si="61"/>
        <v>68</v>
      </c>
      <c r="D833" s="9">
        <f t="shared" ca="1" si="62"/>
        <v>59</v>
      </c>
      <c r="E833" s="8">
        <f t="shared" ca="1" si="64"/>
        <v>58</v>
      </c>
      <c r="F833" s="29">
        <f t="shared" ca="1" si="63"/>
        <v>202000</v>
      </c>
    </row>
    <row r="834" spans="1:6" x14ac:dyDescent="0.25">
      <c r="A834" s="5">
        <v>833</v>
      </c>
      <c r="B834" s="8">
        <f t="shared" ref="B834:B897" ca="1" si="65">AMin+ROUND(RAND()*(AMax-AMin+1)-0.5,0)</f>
        <v>46</v>
      </c>
      <c r="C834" s="9">
        <f t="shared" ref="C834:C897" ca="1" si="66">BMin+ROUND(RAND()*(BMax-BMin+1)-0.5,0)</f>
        <v>43</v>
      </c>
      <c r="D834" s="9">
        <f t="shared" ref="D834:D897" ca="1" si="67">CMin+ROUND(RAND()*(CMax-CMin+1)-0.5,0)</f>
        <v>57</v>
      </c>
      <c r="E834" s="8">
        <f t="shared" ca="1" si="64"/>
        <v>43</v>
      </c>
      <c r="F834" s="29">
        <f t="shared" ref="F834:F897" ca="1" si="68">RevU*E834-CtA*MAX(B834-E834,0)-CtB*MAX(C834-E834,0)-CtC*MAX(D834-E834,0)</f>
        <v>135375</v>
      </c>
    </row>
    <row r="835" spans="1:6" x14ac:dyDescent="0.25">
      <c r="A835" s="5">
        <v>834</v>
      </c>
      <c r="B835" s="8">
        <f t="shared" ca="1" si="65"/>
        <v>63</v>
      </c>
      <c r="C835" s="9">
        <f t="shared" ca="1" si="66"/>
        <v>52</v>
      </c>
      <c r="D835" s="9">
        <f t="shared" ca="1" si="67"/>
        <v>52</v>
      </c>
      <c r="E835" s="8">
        <f t="shared" ref="E835:E898" ca="1" si="69">MIN(B835,C835,D835)</f>
        <v>52</v>
      </c>
      <c r="F835" s="29">
        <f t="shared" ca="1" si="68"/>
        <v>177575</v>
      </c>
    </row>
    <row r="836" spans="1:6" x14ac:dyDescent="0.25">
      <c r="A836" s="5">
        <v>835</v>
      </c>
      <c r="B836" s="8">
        <f t="shared" ca="1" si="65"/>
        <v>48</v>
      </c>
      <c r="C836" s="9">
        <f t="shared" ca="1" si="66"/>
        <v>58</v>
      </c>
      <c r="D836" s="9">
        <f t="shared" ca="1" si="67"/>
        <v>40</v>
      </c>
      <c r="E836" s="8">
        <f t="shared" ca="1" si="69"/>
        <v>40</v>
      </c>
      <c r="F836" s="29">
        <f t="shared" ca="1" si="68"/>
        <v>126920</v>
      </c>
    </row>
    <row r="837" spans="1:6" x14ac:dyDescent="0.25">
      <c r="A837" s="5">
        <v>836</v>
      </c>
      <c r="B837" s="8">
        <f t="shared" ca="1" si="65"/>
        <v>47</v>
      </c>
      <c r="C837" s="9">
        <f t="shared" ca="1" si="66"/>
        <v>51</v>
      </c>
      <c r="D837" s="9">
        <f t="shared" ca="1" si="67"/>
        <v>55</v>
      </c>
      <c r="E837" s="8">
        <f t="shared" ca="1" si="69"/>
        <v>47</v>
      </c>
      <c r="F837" s="29">
        <f t="shared" ca="1" si="68"/>
        <v>157360</v>
      </c>
    </row>
    <row r="838" spans="1:6" x14ac:dyDescent="0.25">
      <c r="A838" s="5">
        <v>837</v>
      </c>
      <c r="B838" s="8">
        <f t="shared" ca="1" si="65"/>
        <v>62</v>
      </c>
      <c r="C838" s="9">
        <f t="shared" ca="1" si="66"/>
        <v>57</v>
      </c>
      <c r="D838" s="9">
        <f t="shared" ca="1" si="67"/>
        <v>61</v>
      </c>
      <c r="E838" s="8">
        <f t="shared" ca="1" si="69"/>
        <v>57</v>
      </c>
      <c r="F838" s="29">
        <f t="shared" ca="1" si="68"/>
        <v>196025</v>
      </c>
    </row>
    <row r="839" spans="1:6" x14ac:dyDescent="0.25">
      <c r="A839" s="5">
        <v>838</v>
      </c>
      <c r="B839" s="8">
        <f t="shared" ca="1" si="65"/>
        <v>46</v>
      </c>
      <c r="C839" s="9">
        <f t="shared" ca="1" si="66"/>
        <v>48</v>
      </c>
      <c r="D839" s="9">
        <f t="shared" ca="1" si="67"/>
        <v>63</v>
      </c>
      <c r="E839" s="8">
        <f t="shared" ca="1" si="69"/>
        <v>46</v>
      </c>
      <c r="F839" s="29">
        <f t="shared" ca="1" si="68"/>
        <v>144080</v>
      </c>
    </row>
    <row r="840" spans="1:6" x14ac:dyDescent="0.25">
      <c r="A840" s="5">
        <v>839</v>
      </c>
      <c r="B840" s="8">
        <f t="shared" ca="1" si="65"/>
        <v>60</v>
      </c>
      <c r="C840" s="9">
        <f t="shared" ca="1" si="66"/>
        <v>56</v>
      </c>
      <c r="D840" s="9">
        <f t="shared" ca="1" si="67"/>
        <v>44</v>
      </c>
      <c r="E840" s="8">
        <f t="shared" ca="1" si="69"/>
        <v>44</v>
      </c>
      <c r="F840" s="29">
        <f t="shared" ca="1" si="68"/>
        <v>137680</v>
      </c>
    </row>
    <row r="841" spans="1:6" x14ac:dyDescent="0.25">
      <c r="A841" s="5">
        <v>840</v>
      </c>
      <c r="B841" s="8">
        <f t="shared" ca="1" si="65"/>
        <v>65</v>
      </c>
      <c r="C841" s="9">
        <f t="shared" ca="1" si="66"/>
        <v>68</v>
      </c>
      <c r="D841" s="9">
        <f t="shared" ca="1" si="67"/>
        <v>58</v>
      </c>
      <c r="E841" s="8">
        <f t="shared" ca="1" si="69"/>
        <v>58</v>
      </c>
      <c r="F841" s="29">
        <f t="shared" ca="1" si="68"/>
        <v>197075</v>
      </c>
    </row>
    <row r="842" spans="1:6" x14ac:dyDescent="0.25">
      <c r="A842" s="5">
        <v>841</v>
      </c>
      <c r="B842" s="8">
        <f t="shared" ca="1" si="65"/>
        <v>59</v>
      </c>
      <c r="C842" s="9">
        <f t="shared" ca="1" si="66"/>
        <v>54</v>
      </c>
      <c r="D842" s="9">
        <f t="shared" ca="1" si="67"/>
        <v>41</v>
      </c>
      <c r="E842" s="8">
        <f t="shared" ca="1" si="69"/>
        <v>41</v>
      </c>
      <c r="F842" s="29">
        <f t="shared" ca="1" si="68"/>
        <v>124570</v>
      </c>
    </row>
    <row r="843" spans="1:6" x14ac:dyDescent="0.25">
      <c r="A843" s="5">
        <v>842</v>
      </c>
      <c r="B843" s="8">
        <f t="shared" ca="1" si="65"/>
        <v>58</v>
      </c>
      <c r="C843" s="9">
        <f t="shared" ca="1" si="66"/>
        <v>43</v>
      </c>
      <c r="D843" s="9">
        <f t="shared" ca="1" si="67"/>
        <v>63</v>
      </c>
      <c r="E843" s="8">
        <f t="shared" ca="1" si="69"/>
        <v>43</v>
      </c>
      <c r="F843" s="29">
        <f t="shared" ca="1" si="68"/>
        <v>117675</v>
      </c>
    </row>
    <row r="844" spans="1:6" x14ac:dyDescent="0.25">
      <c r="A844" s="5">
        <v>843</v>
      </c>
      <c r="B844" s="8">
        <f t="shared" ca="1" si="65"/>
        <v>63</v>
      </c>
      <c r="C844" s="9">
        <f t="shared" ca="1" si="66"/>
        <v>53</v>
      </c>
      <c r="D844" s="9">
        <f t="shared" ca="1" si="67"/>
        <v>50</v>
      </c>
      <c r="E844" s="8">
        <f t="shared" ca="1" si="69"/>
        <v>50</v>
      </c>
      <c r="F844" s="29">
        <f t="shared" ca="1" si="68"/>
        <v>166945</v>
      </c>
    </row>
    <row r="845" spans="1:6" x14ac:dyDescent="0.25">
      <c r="A845" s="5">
        <v>844</v>
      </c>
      <c r="B845" s="8">
        <f t="shared" ca="1" si="65"/>
        <v>54</v>
      </c>
      <c r="C845" s="9">
        <f t="shared" ca="1" si="66"/>
        <v>55</v>
      </c>
      <c r="D845" s="9">
        <f t="shared" ca="1" si="67"/>
        <v>66</v>
      </c>
      <c r="E845" s="8">
        <f t="shared" ca="1" si="69"/>
        <v>54</v>
      </c>
      <c r="F845" s="29">
        <f t="shared" ca="1" si="68"/>
        <v>179440</v>
      </c>
    </row>
    <row r="846" spans="1:6" x14ac:dyDescent="0.25">
      <c r="A846" s="5">
        <v>845</v>
      </c>
      <c r="B846" s="8">
        <f t="shared" ca="1" si="65"/>
        <v>55</v>
      </c>
      <c r="C846" s="9">
        <f t="shared" ca="1" si="66"/>
        <v>56</v>
      </c>
      <c r="D846" s="9">
        <f t="shared" ca="1" si="67"/>
        <v>57</v>
      </c>
      <c r="E846" s="8">
        <f t="shared" ca="1" si="69"/>
        <v>55</v>
      </c>
      <c r="F846" s="29">
        <f t="shared" ca="1" si="68"/>
        <v>195040</v>
      </c>
    </row>
    <row r="847" spans="1:6" x14ac:dyDescent="0.25">
      <c r="A847" s="5">
        <v>846</v>
      </c>
      <c r="B847" s="8">
        <f t="shared" ca="1" si="65"/>
        <v>63</v>
      </c>
      <c r="C847" s="9">
        <f t="shared" ca="1" si="66"/>
        <v>57</v>
      </c>
      <c r="D847" s="9">
        <f t="shared" ca="1" si="67"/>
        <v>64</v>
      </c>
      <c r="E847" s="8">
        <f t="shared" ca="1" si="69"/>
        <v>57</v>
      </c>
      <c r="F847" s="29">
        <f t="shared" ca="1" si="68"/>
        <v>191550</v>
      </c>
    </row>
    <row r="848" spans="1:6" x14ac:dyDescent="0.25">
      <c r="A848" s="5">
        <v>847</v>
      </c>
      <c r="B848" s="8">
        <f t="shared" ca="1" si="65"/>
        <v>59</v>
      </c>
      <c r="C848" s="9">
        <f t="shared" ca="1" si="66"/>
        <v>69</v>
      </c>
      <c r="D848" s="9">
        <f t="shared" ca="1" si="67"/>
        <v>55</v>
      </c>
      <c r="E848" s="8">
        <f t="shared" ca="1" si="69"/>
        <v>55</v>
      </c>
      <c r="F848" s="29">
        <f t="shared" ca="1" si="68"/>
        <v>186660</v>
      </c>
    </row>
    <row r="849" spans="1:6" x14ac:dyDescent="0.25">
      <c r="A849" s="5">
        <v>848</v>
      </c>
      <c r="B849" s="8">
        <f t="shared" ca="1" si="65"/>
        <v>47</v>
      </c>
      <c r="C849" s="9">
        <f t="shared" ca="1" si="66"/>
        <v>46</v>
      </c>
      <c r="D849" s="9">
        <f t="shared" ca="1" si="67"/>
        <v>44</v>
      </c>
      <c r="E849" s="8">
        <f t="shared" ca="1" si="69"/>
        <v>44</v>
      </c>
      <c r="F849" s="29">
        <f t="shared" ca="1" si="68"/>
        <v>154655</v>
      </c>
    </row>
    <row r="850" spans="1:6" x14ac:dyDescent="0.25">
      <c r="A850" s="5">
        <v>849</v>
      </c>
      <c r="B850" s="8">
        <f t="shared" ca="1" si="65"/>
        <v>57</v>
      </c>
      <c r="C850" s="9">
        <f t="shared" ca="1" si="66"/>
        <v>43</v>
      </c>
      <c r="D850" s="9">
        <f t="shared" ca="1" si="67"/>
        <v>42</v>
      </c>
      <c r="E850" s="8">
        <f t="shared" ca="1" si="69"/>
        <v>42</v>
      </c>
      <c r="F850" s="29">
        <f t="shared" ca="1" si="68"/>
        <v>137515</v>
      </c>
    </row>
    <row r="851" spans="1:6" x14ac:dyDescent="0.25">
      <c r="A851" s="5">
        <v>850</v>
      </c>
      <c r="B851" s="8">
        <f t="shared" ca="1" si="65"/>
        <v>51</v>
      </c>
      <c r="C851" s="9">
        <f t="shared" ca="1" si="66"/>
        <v>46</v>
      </c>
      <c r="D851" s="9">
        <f t="shared" ca="1" si="67"/>
        <v>45</v>
      </c>
      <c r="E851" s="8">
        <f t="shared" ca="1" si="69"/>
        <v>45</v>
      </c>
      <c r="F851" s="29">
        <f t="shared" ca="1" si="68"/>
        <v>156190</v>
      </c>
    </row>
    <row r="852" spans="1:6" x14ac:dyDescent="0.25">
      <c r="A852" s="5">
        <v>851</v>
      </c>
      <c r="B852" s="8">
        <f t="shared" ca="1" si="65"/>
        <v>46</v>
      </c>
      <c r="C852" s="9">
        <f t="shared" ca="1" si="66"/>
        <v>43</v>
      </c>
      <c r="D852" s="9">
        <f t="shared" ca="1" si="67"/>
        <v>43</v>
      </c>
      <c r="E852" s="8">
        <f t="shared" ca="1" si="69"/>
        <v>43</v>
      </c>
      <c r="F852" s="29">
        <f t="shared" ca="1" si="68"/>
        <v>152175</v>
      </c>
    </row>
    <row r="853" spans="1:6" x14ac:dyDescent="0.25">
      <c r="A853" s="5">
        <v>852</v>
      </c>
      <c r="B853" s="8">
        <f t="shared" ca="1" si="65"/>
        <v>54</v>
      </c>
      <c r="C853" s="9">
        <f t="shared" ca="1" si="66"/>
        <v>64</v>
      </c>
      <c r="D853" s="9">
        <f t="shared" ca="1" si="67"/>
        <v>61</v>
      </c>
      <c r="E853" s="8">
        <f t="shared" ca="1" si="69"/>
        <v>54</v>
      </c>
      <c r="F853" s="29">
        <f t="shared" ca="1" si="68"/>
        <v>180400</v>
      </c>
    </row>
    <row r="854" spans="1:6" x14ac:dyDescent="0.25">
      <c r="A854" s="5">
        <v>853</v>
      </c>
      <c r="B854" s="8">
        <f t="shared" ca="1" si="65"/>
        <v>51</v>
      </c>
      <c r="C854" s="9">
        <f t="shared" ca="1" si="66"/>
        <v>59</v>
      </c>
      <c r="D854" s="9">
        <f t="shared" ca="1" si="67"/>
        <v>54</v>
      </c>
      <c r="E854" s="8">
        <f t="shared" ca="1" si="69"/>
        <v>51</v>
      </c>
      <c r="F854" s="29">
        <f t="shared" ca="1" si="68"/>
        <v>175520</v>
      </c>
    </row>
    <row r="855" spans="1:6" x14ac:dyDescent="0.25">
      <c r="A855" s="5">
        <v>854</v>
      </c>
      <c r="B855" s="8">
        <f t="shared" ca="1" si="65"/>
        <v>51</v>
      </c>
      <c r="C855" s="9">
        <f t="shared" ca="1" si="66"/>
        <v>66</v>
      </c>
      <c r="D855" s="9">
        <f t="shared" ca="1" si="67"/>
        <v>49</v>
      </c>
      <c r="E855" s="8">
        <f t="shared" ca="1" si="69"/>
        <v>49</v>
      </c>
      <c r="F855" s="29">
        <f t="shared" ca="1" si="68"/>
        <v>165130</v>
      </c>
    </row>
    <row r="856" spans="1:6" x14ac:dyDescent="0.25">
      <c r="A856" s="5">
        <v>855</v>
      </c>
      <c r="B856" s="8">
        <f t="shared" ca="1" si="65"/>
        <v>50</v>
      </c>
      <c r="C856" s="9">
        <f t="shared" ca="1" si="66"/>
        <v>64</v>
      </c>
      <c r="D856" s="9">
        <f t="shared" ca="1" si="67"/>
        <v>66</v>
      </c>
      <c r="E856" s="8">
        <f t="shared" ca="1" si="69"/>
        <v>50</v>
      </c>
      <c r="F856" s="29">
        <f t="shared" ca="1" si="68"/>
        <v>152960</v>
      </c>
    </row>
    <row r="857" spans="1:6" x14ac:dyDescent="0.25">
      <c r="A857" s="5">
        <v>856</v>
      </c>
      <c r="B857" s="8">
        <f t="shared" ca="1" si="65"/>
        <v>51</v>
      </c>
      <c r="C857" s="9">
        <f t="shared" ca="1" si="66"/>
        <v>46</v>
      </c>
      <c r="D857" s="9">
        <f t="shared" ca="1" si="67"/>
        <v>62</v>
      </c>
      <c r="E857" s="8">
        <f t="shared" ca="1" si="69"/>
        <v>46</v>
      </c>
      <c r="F857" s="29">
        <f t="shared" ca="1" si="68"/>
        <v>142025</v>
      </c>
    </row>
    <row r="858" spans="1:6" x14ac:dyDescent="0.25">
      <c r="A858" s="5">
        <v>857</v>
      </c>
      <c r="B858" s="8">
        <f t="shared" ca="1" si="65"/>
        <v>47</v>
      </c>
      <c r="C858" s="9">
        <f t="shared" ca="1" si="66"/>
        <v>50</v>
      </c>
      <c r="D858" s="9">
        <f t="shared" ca="1" si="67"/>
        <v>64</v>
      </c>
      <c r="E858" s="8">
        <f t="shared" ca="1" si="69"/>
        <v>47</v>
      </c>
      <c r="F858" s="29">
        <f t="shared" ca="1" si="68"/>
        <v>147120</v>
      </c>
    </row>
    <row r="859" spans="1:6" x14ac:dyDescent="0.25">
      <c r="A859" s="5">
        <v>858</v>
      </c>
      <c r="B859" s="8">
        <f t="shared" ca="1" si="65"/>
        <v>45</v>
      </c>
      <c r="C859" s="9">
        <f t="shared" ca="1" si="66"/>
        <v>67</v>
      </c>
      <c r="D859" s="9">
        <f t="shared" ca="1" si="67"/>
        <v>67</v>
      </c>
      <c r="E859" s="8">
        <f t="shared" ca="1" si="69"/>
        <v>45</v>
      </c>
      <c r="F859" s="29">
        <f t="shared" ca="1" si="68"/>
        <v>123280</v>
      </c>
    </row>
    <row r="860" spans="1:6" x14ac:dyDescent="0.25">
      <c r="A860" s="5">
        <v>859</v>
      </c>
      <c r="B860" s="8">
        <f t="shared" ca="1" si="65"/>
        <v>60</v>
      </c>
      <c r="C860" s="9">
        <f t="shared" ca="1" si="66"/>
        <v>71</v>
      </c>
      <c r="D860" s="9">
        <f t="shared" ca="1" si="67"/>
        <v>58</v>
      </c>
      <c r="E860" s="8">
        <f t="shared" ca="1" si="69"/>
        <v>58</v>
      </c>
      <c r="F860" s="29">
        <f t="shared" ca="1" si="68"/>
        <v>199770</v>
      </c>
    </row>
    <row r="861" spans="1:6" x14ac:dyDescent="0.25">
      <c r="A861" s="5">
        <v>860</v>
      </c>
      <c r="B861" s="8">
        <f t="shared" ca="1" si="65"/>
        <v>56</v>
      </c>
      <c r="C861" s="9">
        <f t="shared" ca="1" si="66"/>
        <v>46</v>
      </c>
      <c r="D861" s="9">
        <f t="shared" ca="1" si="67"/>
        <v>48</v>
      </c>
      <c r="E861" s="8">
        <f t="shared" ca="1" si="69"/>
        <v>46</v>
      </c>
      <c r="F861" s="29">
        <f t="shared" ca="1" si="68"/>
        <v>154450</v>
      </c>
    </row>
    <row r="862" spans="1:6" x14ac:dyDescent="0.25">
      <c r="A862" s="5">
        <v>861</v>
      </c>
      <c r="B862" s="8">
        <f t="shared" ca="1" si="65"/>
        <v>56</v>
      </c>
      <c r="C862" s="9">
        <f t="shared" ca="1" si="66"/>
        <v>67</v>
      </c>
      <c r="D862" s="9">
        <f t="shared" ca="1" si="67"/>
        <v>50</v>
      </c>
      <c r="E862" s="8">
        <f t="shared" ca="1" si="69"/>
        <v>50</v>
      </c>
      <c r="F862" s="29">
        <f t="shared" ca="1" si="68"/>
        <v>165230</v>
      </c>
    </row>
    <row r="863" spans="1:6" x14ac:dyDescent="0.25">
      <c r="A863" s="5">
        <v>862</v>
      </c>
      <c r="B863" s="8">
        <f t="shared" ca="1" si="65"/>
        <v>54</v>
      </c>
      <c r="C863" s="9">
        <f t="shared" ca="1" si="66"/>
        <v>67</v>
      </c>
      <c r="D863" s="9">
        <f t="shared" ca="1" si="67"/>
        <v>41</v>
      </c>
      <c r="E863" s="8">
        <f t="shared" ca="1" si="69"/>
        <v>41</v>
      </c>
      <c r="F863" s="29">
        <f t="shared" ca="1" si="68"/>
        <v>121665</v>
      </c>
    </row>
    <row r="864" spans="1:6" x14ac:dyDescent="0.25">
      <c r="A864" s="5">
        <v>863</v>
      </c>
      <c r="B864" s="8">
        <f t="shared" ca="1" si="65"/>
        <v>61</v>
      </c>
      <c r="C864" s="9">
        <f t="shared" ca="1" si="66"/>
        <v>47</v>
      </c>
      <c r="D864" s="9">
        <f t="shared" ca="1" si="67"/>
        <v>48</v>
      </c>
      <c r="E864" s="8">
        <f t="shared" ca="1" si="69"/>
        <v>47</v>
      </c>
      <c r="F864" s="29">
        <f t="shared" ca="1" si="68"/>
        <v>155750</v>
      </c>
    </row>
    <row r="865" spans="1:6" x14ac:dyDescent="0.25">
      <c r="A865" s="5">
        <v>864</v>
      </c>
      <c r="B865" s="8">
        <f t="shared" ca="1" si="65"/>
        <v>63</v>
      </c>
      <c r="C865" s="9">
        <f t="shared" ca="1" si="66"/>
        <v>42</v>
      </c>
      <c r="D865" s="9">
        <f t="shared" ca="1" si="67"/>
        <v>55</v>
      </c>
      <c r="E865" s="8">
        <f t="shared" ca="1" si="69"/>
        <v>42</v>
      </c>
      <c r="F865" s="29">
        <f t="shared" ca="1" si="68"/>
        <v>117225</v>
      </c>
    </row>
    <row r="866" spans="1:6" x14ac:dyDescent="0.25">
      <c r="A866" s="5">
        <v>865</v>
      </c>
      <c r="B866" s="8">
        <f t="shared" ca="1" si="65"/>
        <v>45</v>
      </c>
      <c r="C866" s="9">
        <f t="shared" ca="1" si="66"/>
        <v>56</v>
      </c>
      <c r="D866" s="9">
        <f t="shared" ca="1" si="67"/>
        <v>51</v>
      </c>
      <c r="E866" s="8">
        <f t="shared" ca="1" si="69"/>
        <v>45</v>
      </c>
      <c r="F866" s="29">
        <f t="shared" ca="1" si="68"/>
        <v>148640</v>
      </c>
    </row>
    <row r="867" spans="1:6" x14ac:dyDescent="0.25">
      <c r="A867" s="5">
        <v>866</v>
      </c>
      <c r="B867" s="8">
        <f t="shared" ca="1" si="65"/>
        <v>50</v>
      </c>
      <c r="C867" s="9">
        <f t="shared" ca="1" si="66"/>
        <v>58</v>
      </c>
      <c r="D867" s="9">
        <f t="shared" ca="1" si="67"/>
        <v>52</v>
      </c>
      <c r="E867" s="8">
        <f t="shared" ca="1" si="69"/>
        <v>50</v>
      </c>
      <c r="F867" s="29">
        <f t="shared" ca="1" si="68"/>
        <v>173120</v>
      </c>
    </row>
    <row r="868" spans="1:6" x14ac:dyDescent="0.25">
      <c r="A868" s="5">
        <v>867</v>
      </c>
      <c r="B868" s="8">
        <f t="shared" ca="1" si="65"/>
        <v>53</v>
      </c>
      <c r="C868" s="9">
        <f t="shared" ca="1" si="66"/>
        <v>49</v>
      </c>
      <c r="D868" s="9">
        <f t="shared" ca="1" si="67"/>
        <v>66</v>
      </c>
      <c r="E868" s="8">
        <f t="shared" ca="1" si="69"/>
        <v>49</v>
      </c>
      <c r="F868" s="29">
        <f t="shared" ca="1" si="68"/>
        <v>152500</v>
      </c>
    </row>
    <row r="869" spans="1:6" x14ac:dyDescent="0.25">
      <c r="A869" s="5">
        <v>868</v>
      </c>
      <c r="B869" s="8">
        <f t="shared" ca="1" si="65"/>
        <v>55</v>
      </c>
      <c r="C869" s="9">
        <f t="shared" ca="1" si="66"/>
        <v>67</v>
      </c>
      <c r="D869" s="9">
        <f t="shared" ca="1" si="67"/>
        <v>43</v>
      </c>
      <c r="E869" s="8">
        <f t="shared" ca="1" si="69"/>
        <v>43</v>
      </c>
      <c r="F869" s="29">
        <f t="shared" ca="1" si="68"/>
        <v>130860</v>
      </c>
    </row>
    <row r="870" spans="1:6" x14ac:dyDescent="0.25">
      <c r="A870" s="5">
        <v>869</v>
      </c>
      <c r="B870" s="8">
        <f t="shared" ca="1" si="65"/>
        <v>52</v>
      </c>
      <c r="C870" s="9">
        <f t="shared" ca="1" si="66"/>
        <v>45</v>
      </c>
      <c r="D870" s="9">
        <f t="shared" ca="1" si="67"/>
        <v>49</v>
      </c>
      <c r="E870" s="8">
        <f t="shared" ca="1" si="69"/>
        <v>45</v>
      </c>
      <c r="F870" s="29">
        <f t="shared" ca="1" si="68"/>
        <v>151075</v>
      </c>
    </row>
    <row r="871" spans="1:6" x14ac:dyDescent="0.25">
      <c r="A871" s="5">
        <v>870</v>
      </c>
      <c r="B871" s="8">
        <f t="shared" ca="1" si="65"/>
        <v>57</v>
      </c>
      <c r="C871" s="9">
        <f t="shared" ca="1" si="66"/>
        <v>67</v>
      </c>
      <c r="D871" s="9">
        <f t="shared" ca="1" si="67"/>
        <v>56</v>
      </c>
      <c r="E871" s="8">
        <f t="shared" ca="1" si="69"/>
        <v>56</v>
      </c>
      <c r="F871" s="29">
        <f t="shared" ca="1" si="68"/>
        <v>194565</v>
      </c>
    </row>
    <row r="872" spans="1:6" x14ac:dyDescent="0.25">
      <c r="A872" s="5">
        <v>871</v>
      </c>
      <c r="B872" s="8">
        <f t="shared" ca="1" si="65"/>
        <v>51</v>
      </c>
      <c r="C872" s="9">
        <f t="shared" ca="1" si="66"/>
        <v>60</v>
      </c>
      <c r="D872" s="9">
        <f t="shared" ca="1" si="67"/>
        <v>41</v>
      </c>
      <c r="E872" s="8">
        <f t="shared" ca="1" si="69"/>
        <v>41</v>
      </c>
      <c r="F872" s="29">
        <f t="shared" ca="1" si="68"/>
        <v>128210</v>
      </c>
    </row>
    <row r="873" spans="1:6" x14ac:dyDescent="0.25">
      <c r="A873" s="5">
        <v>872</v>
      </c>
      <c r="B873" s="8">
        <f t="shared" ca="1" si="65"/>
        <v>47</v>
      </c>
      <c r="C873" s="9">
        <f t="shared" ca="1" si="66"/>
        <v>43</v>
      </c>
      <c r="D873" s="9">
        <f t="shared" ca="1" si="67"/>
        <v>51</v>
      </c>
      <c r="E873" s="8">
        <f t="shared" ca="1" si="69"/>
        <v>43</v>
      </c>
      <c r="F873" s="29">
        <f t="shared" ca="1" si="68"/>
        <v>141700</v>
      </c>
    </row>
    <row r="874" spans="1:6" x14ac:dyDescent="0.25">
      <c r="A874" s="5">
        <v>873</v>
      </c>
      <c r="B874" s="8">
        <f t="shared" ca="1" si="65"/>
        <v>49</v>
      </c>
      <c r="C874" s="9">
        <f t="shared" ca="1" si="66"/>
        <v>69</v>
      </c>
      <c r="D874" s="9">
        <f t="shared" ca="1" si="67"/>
        <v>51</v>
      </c>
      <c r="E874" s="8">
        <f t="shared" ca="1" si="69"/>
        <v>49</v>
      </c>
      <c r="F874" s="29">
        <f t="shared" ca="1" si="68"/>
        <v>162800</v>
      </c>
    </row>
    <row r="875" spans="1:6" x14ac:dyDescent="0.25">
      <c r="A875" s="5">
        <v>874</v>
      </c>
      <c r="B875" s="8">
        <f t="shared" ca="1" si="65"/>
        <v>61</v>
      </c>
      <c r="C875" s="9">
        <f t="shared" ca="1" si="66"/>
        <v>68</v>
      </c>
      <c r="D875" s="9">
        <f t="shared" ca="1" si="67"/>
        <v>47</v>
      </c>
      <c r="E875" s="8">
        <f t="shared" ca="1" si="69"/>
        <v>47</v>
      </c>
      <c r="F875" s="29">
        <f t="shared" ca="1" si="68"/>
        <v>145190</v>
      </c>
    </row>
    <row r="876" spans="1:6" x14ac:dyDescent="0.25">
      <c r="A876" s="5">
        <v>875</v>
      </c>
      <c r="B876" s="8">
        <f t="shared" ca="1" si="65"/>
        <v>51</v>
      </c>
      <c r="C876" s="9">
        <f t="shared" ca="1" si="66"/>
        <v>50</v>
      </c>
      <c r="D876" s="9">
        <f t="shared" ca="1" si="67"/>
        <v>65</v>
      </c>
      <c r="E876" s="8">
        <f t="shared" ca="1" si="69"/>
        <v>50</v>
      </c>
      <c r="F876" s="29">
        <f t="shared" ca="1" si="68"/>
        <v>161125</v>
      </c>
    </row>
    <row r="877" spans="1:6" x14ac:dyDescent="0.25">
      <c r="A877" s="5">
        <v>876</v>
      </c>
      <c r="B877" s="8">
        <f t="shared" ca="1" si="65"/>
        <v>46</v>
      </c>
      <c r="C877" s="9">
        <f t="shared" ca="1" si="66"/>
        <v>47</v>
      </c>
      <c r="D877" s="9">
        <f t="shared" ca="1" si="67"/>
        <v>65</v>
      </c>
      <c r="E877" s="8">
        <f t="shared" ca="1" si="69"/>
        <v>46</v>
      </c>
      <c r="F877" s="29">
        <f t="shared" ca="1" si="68"/>
        <v>142240</v>
      </c>
    </row>
    <row r="878" spans="1:6" x14ac:dyDescent="0.25">
      <c r="A878" s="5">
        <v>877</v>
      </c>
      <c r="B878" s="8">
        <f t="shared" ca="1" si="65"/>
        <v>58</v>
      </c>
      <c r="C878" s="9">
        <f t="shared" ca="1" si="66"/>
        <v>60</v>
      </c>
      <c r="D878" s="9">
        <f t="shared" ca="1" si="67"/>
        <v>54</v>
      </c>
      <c r="E878" s="8">
        <f t="shared" ca="1" si="69"/>
        <v>54</v>
      </c>
      <c r="F878" s="29">
        <f t="shared" ca="1" si="68"/>
        <v>187540</v>
      </c>
    </row>
    <row r="879" spans="1:6" x14ac:dyDescent="0.25">
      <c r="A879" s="5">
        <v>878</v>
      </c>
      <c r="B879" s="8">
        <f t="shared" ca="1" si="65"/>
        <v>46</v>
      </c>
      <c r="C879" s="9">
        <f t="shared" ca="1" si="66"/>
        <v>64</v>
      </c>
      <c r="D879" s="9">
        <f t="shared" ca="1" si="67"/>
        <v>48</v>
      </c>
      <c r="E879" s="8">
        <f t="shared" ca="1" si="69"/>
        <v>46</v>
      </c>
      <c r="F879" s="29">
        <f t="shared" ca="1" si="68"/>
        <v>153120</v>
      </c>
    </row>
    <row r="880" spans="1:6" x14ac:dyDescent="0.25">
      <c r="A880" s="5">
        <v>879</v>
      </c>
      <c r="B880" s="8">
        <f t="shared" ca="1" si="65"/>
        <v>48</v>
      </c>
      <c r="C880" s="9">
        <f t="shared" ca="1" si="66"/>
        <v>55</v>
      </c>
      <c r="D880" s="9">
        <f t="shared" ca="1" si="67"/>
        <v>61</v>
      </c>
      <c r="E880" s="8">
        <f t="shared" ca="1" si="69"/>
        <v>48</v>
      </c>
      <c r="F880" s="29">
        <f t="shared" ca="1" si="68"/>
        <v>153280</v>
      </c>
    </row>
    <row r="881" spans="1:6" x14ac:dyDescent="0.25">
      <c r="A881" s="5">
        <v>880</v>
      </c>
      <c r="B881" s="8">
        <f t="shared" ca="1" si="65"/>
        <v>62</v>
      </c>
      <c r="C881" s="9">
        <f t="shared" ca="1" si="66"/>
        <v>62</v>
      </c>
      <c r="D881" s="9">
        <f t="shared" ca="1" si="67"/>
        <v>61</v>
      </c>
      <c r="E881" s="8">
        <f t="shared" ca="1" si="69"/>
        <v>61</v>
      </c>
      <c r="F881" s="29">
        <f t="shared" ca="1" si="68"/>
        <v>218165</v>
      </c>
    </row>
    <row r="882" spans="1:6" x14ac:dyDescent="0.25">
      <c r="A882" s="5">
        <v>881</v>
      </c>
      <c r="B882" s="8">
        <f t="shared" ca="1" si="65"/>
        <v>58</v>
      </c>
      <c r="C882" s="9">
        <f t="shared" ca="1" si="66"/>
        <v>45</v>
      </c>
      <c r="D882" s="9">
        <f t="shared" ca="1" si="67"/>
        <v>59</v>
      </c>
      <c r="E882" s="8">
        <f t="shared" ca="1" si="69"/>
        <v>45</v>
      </c>
      <c r="F882" s="29">
        <f t="shared" ca="1" si="68"/>
        <v>133825</v>
      </c>
    </row>
    <row r="883" spans="1:6" x14ac:dyDescent="0.25">
      <c r="A883" s="5">
        <v>882</v>
      </c>
      <c r="B883" s="8">
        <f t="shared" ca="1" si="65"/>
        <v>49</v>
      </c>
      <c r="C883" s="9">
        <f t="shared" ca="1" si="66"/>
        <v>66</v>
      </c>
      <c r="D883" s="9">
        <f t="shared" ca="1" si="67"/>
        <v>64</v>
      </c>
      <c r="E883" s="8">
        <f t="shared" ca="1" si="69"/>
        <v>49</v>
      </c>
      <c r="F883" s="29">
        <f t="shared" ca="1" si="68"/>
        <v>148880</v>
      </c>
    </row>
    <row r="884" spans="1:6" x14ac:dyDescent="0.25">
      <c r="A884" s="5">
        <v>883</v>
      </c>
      <c r="B884" s="8">
        <f t="shared" ca="1" si="65"/>
        <v>55</v>
      </c>
      <c r="C884" s="9">
        <f t="shared" ca="1" si="66"/>
        <v>70</v>
      </c>
      <c r="D884" s="9">
        <f t="shared" ca="1" si="67"/>
        <v>54</v>
      </c>
      <c r="E884" s="8">
        <f t="shared" ca="1" si="69"/>
        <v>54</v>
      </c>
      <c r="F884" s="29">
        <f t="shared" ca="1" si="68"/>
        <v>184565</v>
      </c>
    </row>
    <row r="885" spans="1:6" x14ac:dyDescent="0.25">
      <c r="A885" s="5">
        <v>884</v>
      </c>
      <c r="B885" s="8">
        <f t="shared" ca="1" si="65"/>
        <v>46</v>
      </c>
      <c r="C885" s="9">
        <f t="shared" ca="1" si="66"/>
        <v>55</v>
      </c>
      <c r="D885" s="9">
        <f t="shared" ca="1" si="67"/>
        <v>55</v>
      </c>
      <c r="E885" s="8">
        <f t="shared" ca="1" si="69"/>
        <v>46</v>
      </c>
      <c r="F885" s="29">
        <f t="shared" ca="1" si="68"/>
        <v>149760</v>
      </c>
    </row>
    <row r="886" spans="1:6" x14ac:dyDescent="0.25">
      <c r="A886" s="5">
        <v>885</v>
      </c>
      <c r="B886" s="8">
        <f t="shared" ca="1" si="65"/>
        <v>64</v>
      </c>
      <c r="C886" s="9">
        <f t="shared" ca="1" si="66"/>
        <v>51</v>
      </c>
      <c r="D886" s="9">
        <f t="shared" ca="1" si="67"/>
        <v>61</v>
      </c>
      <c r="E886" s="8">
        <f t="shared" ca="1" si="69"/>
        <v>51</v>
      </c>
      <c r="F886" s="29">
        <f t="shared" ca="1" si="68"/>
        <v>160225</v>
      </c>
    </row>
    <row r="887" spans="1:6" x14ac:dyDescent="0.25">
      <c r="A887" s="5">
        <v>886</v>
      </c>
      <c r="B887" s="8">
        <f t="shared" ca="1" si="65"/>
        <v>63</v>
      </c>
      <c r="C887" s="9">
        <f t="shared" ca="1" si="66"/>
        <v>48</v>
      </c>
      <c r="D887" s="9">
        <f t="shared" ca="1" si="67"/>
        <v>50</v>
      </c>
      <c r="E887" s="8">
        <f t="shared" ca="1" si="69"/>
        <v>48</v>
      </c>
      <c r="F887" s="29">
        <f t="shared" ca="1" si="68"/>
        <v>157275</v>
      </c>
    </row>
    <row r="888" spans="1:6" x14ac:dyDescent="0.25">
      <c r="A888" s="5">
        <v>887</v>
      </c>
      <c r="B888" s="8">
        <f t="shared" ca="1" si="65"/>
        <v>60</v>
      </c>
      <c r="C888" s="9">
        <f t="shared" ca="1" si="66"/>
        <v>68</v>
      </c>
      <c r="D888" s="9">
        <f t="shared" ca="1" si="67"/>
        <v>66</v>
      </c>
      <c r="E888" s="8">
        <f t="shared" ca="1" si="69"/>
        <v>60</v>
      </c>
      <c r="F888" s="29">
        <f t="shared" ca="1" si="68"/>
        <v>204320</v>
      </c>
    </row>
    <row r="889" spans="1:6" x14ac:dyDescent="0.25">
      <c r="A889" s="5">
        <v>888</v>
      </c>
      <c r="B889" s="8">
        <f t="shared" ca="1" si="65"/>
        <v>52</v>
      </c>
      <c r="C889" s="9">
        <f t="shared" ca="1" si="66"/>
        <v>69</v>
      </c>
      <c r="D889" s="9">
        <f t="shared" ca="1" si="67"/>
        <v>52</v>
      </c>
      <c r="E889" s="8">
        <f t="shared" ca="1" si="69"/>
        <v>52</v>
      </c>
      <c r="F889" s="29">
        <f t="shared" ca="1" si="68"/>
        <v>177680</v>
      </c>
    </row>
    <row r="890" spans="1:6" x14ac:dyDescent="0.25">
      <c r="A890" s="5">
        <v>889</v>
      </c>
      <c r="B890" s="8">
        <f t="shared" ca="1" si="65"/>
        <v>59</v>
      </c>
      <c r="C890" s="9">
        <f t="shared" ca="1" si="66"/>
        <v>64</v>
      </c>
      <c r="D890" s="9">
        <f t="shared" ca="1" si="67"/>
        <v>62</v>
      </c>
      <c r="E890" s="8">
        <f t="shared" ca="1" si="69"/>
        <v>59</v>
      </c>
      <c r="F890" s="29">
        <f t="shared" ca="1" si="68"/>
        <v>206000</v>
      </c>
    </row>
    <row r="891" spans="1:6" x14ac:dyDescent="0.25">
      <c r="A891" s="5">
        <v>890</v>
      </c>
      <c r="B891" s="8">
        <f t="shared" ca="1" si="65"/>
        <v>62</v>
      </c>
      <c r="C891" s="9">
        <f t="shared" ca="1" si="66"/>
        <v>49</v>
      </c>
      <c r="D891" s="9">
        <f t="shared" ca="1" si="67"/>
        <v>59</v>
      </c>
      <c r="E891" s="8">
        <f t="shared" ca="1" si="69"/>
        <v>49</v>
      </c>
      <c r="F891" s="29">
        <f t="shared" ca="1" si="68"/>
        <v>153025</v>
      </c>
    </row>
    <row r="892" spans="1:6" x14ac:dyDescent="0.25">
      <c r="A892" s="5">
        <v>891</v>
      </c>
      <c r="B892" s="8">
        <f t="shared" ca="1" si="65"/>
        <v>48</v>
      </c>
      <c r="C892" s="9">
        <f t="shared" ca="1" si="66"/>
        <v>66</v>
      </c>
      <c r="D892" s="9">
        <f t="shared" ca="1" si="67"/>
        <v>66</v>
      </c>
      <c r="E892" s="8">
        <f t="shared" ca="1" si="69"/>
        <v>48</v>
      </c>
      <c r="F892" s="29">
        <f t="shared" ca="1" si="68"/>
        <v>141120</v>
      </c>
    </row>
    <row r="893" spans="1:6" x14ac:dyDescent="0.25">
      <c r="A893" s="5">
        <v>892</v>
      </c>
      <c r="B893" s="8">
        <f t="shared" ca="1" si="65"/>
        <v>61</v>
      </c>
      <c r="C893" s="9">
        <f t="shared" ca="1" si="66"/>
        <v>44</v>
      </c>
      <c r="D893" s="9">
        <f t="shared" ca="1" si="67"/>
        <v>40</v>
      </c>
      <c r="E893" s="8">
        <f t="shared" ca="1" si="69"/>
        <v>40</v>
      </c>
      <c r="F893" s="29">
        <f t="shared" ca="1" si="68"/>
        <v>123385</v>
      </c>
    </row>
    <row r="894" spans="1:6" x14ac:dyDescent="0.25">
      <c r="A894" s="5">
        <v>893</v>
      </c>
      <c r="B894" s="8">
        <f t="shared" ca="1" si="65"/>
        <v>63</v>
      </c>
      <c r="C894" s="9">
        <f t="shared" ca="1" si="66"/>
        <v>63</v>
      </c>
      <c r="D894" s="9">
        <f t="shared" ca="1" si="67"/>
        <v>66</v>
      </c>
      <c r="E894" s="8">
        <f t="shared" ca="1" si="69"/>
        <v>63</v>
      </c>
      <c r="F894" s="29">
        <f t="shared" ca="1" si="68"/>
        <v>223200</v>
      </c>
    </row>
    <row r="895" spans="1:6" x14ac:dyDescent="0.25">
      <c r="A895" s="5">
        <v>894</v>
      </c>
      <c r="B895" s="8">
        <f t="shared" ca="1" si="65"/>
        <v>57</v>
      </c>
      <c r="C895" s="9">
        <f t="shared" ca="1" si="66"/>
        <v>47</v>
      </c>
      <c r="D895" s="9">
        <f t="shared" ca="1" si="67"/>
        <v>57</v>
      </c>
      <c r="E895" s="8">
        <f t="shared" ca="1" si="69"/>
        <v>47</v>
      </c>
      <c r="F895" s="29">
        <f t="shared" ca="1" si="68"/>
        <v>148450</v>
      </c>
    </row>
    <row r="896" spans="1:6" x14ac:dyDescent="0.25">
      <c r="A896" s="5">
        <v>895</v>
      </c>
      <c r="B896" s="8">
        <f t="shared" ca="1" si="65"/>
        <v>65</v>
      </c>
      <c r="C896" s="9">
        <f t="shared" ca="1" si="66"/>
        <v>42</v>
      </c>
      <c r="D896" s="9">
        <f t="shared" ca="1" si="67"/>
        <v>53</v>
      </c>
      <c r="E896" s="8">
        <f t="shared" ca="1" si="69"/>
        <v>42</v>
      </c>
      <c r="F896" s="29">
        <f t="shared" ca="1" si="68"/>
        <v>117875</v>
      </c>
    </row>
    <row r="897" spans="1:6" x14ac:dyDescent="0.25">
      <c r="A897" s="5">
        <v>896</v>
      </c>
      <c r="B897" s="8">
        <f t="shared" ca="1" si="65"/>
        <v>63</v>
      </c>
      <c r="C897" s="9">
        <f t="shared" ca="1" si="66"/>
        <v>50</v>
      </c>
      <c r="D897" s="9">
        <f t="shared" ca="1" si="67"/>
        <v>40</v>
      </c>
      <c r="E897" s="8">
        <f t="shared" ca="1" si="69"/>
        <v>40</v>
      </c>
      <c r="F897" s="29">
        <f t="shared" ca="1" si="68"/>
        <v>118275</v>
      </c>
    </row>
    <row r="898" spans="1:6" x14ac:dyDescent="0.25">
      <c r="A898" s="5">
        <v>897</v>
      </c>
      <c r="B898" s="8">
        <f t="shared" ref="B898:B961" ca="1" si="70">AMin+ROUND(RAND()*(AMax-AMin+1)-0.5,0)</f>
        <v>45</v>
      </c>
      <c r="C898" s="9">
        <f t="shared" ref="C898:C961" ca="1" si="71">BMin+ROUND(RAND()*(BMax-BMin+1)-0.5,0)</f>
        <v>43</v>
      </c>
      <c r="D898" s="9">
        <f t="shared" ref="D898:D961" ca="1" si="72">CMin+ROUND(RAND()*(CMax-CMin+1)-0.5,0)</f>
        <v>41</v>
      </c>
      <c r="E898" s="8">
        <f t="shared" ca="1" si="69"/>
        <v>41</v>
      </c>
      <c r="F898" s="29">
        <f t="shared" ref="F898:F961" ca="1" si="73">RevU*E898-CtA*MAX(B898-E898,0)-CtB*MAX(C898-E898,0)-CtC*MAX(D898-E898,0)</f>
        <v>142980</v>
      </c>
    </row>
    <row r="899" spans="1:6" x14ac:dyDescent="0.25">
      <c r="A899" s="5">
        <v>898</v>
      </c>
      <c r="B899" s="8">
        <f t="shared" ca="1" si="70"/>
        <v>63</v>
      </c>
      <c r="C899" s="9">
        <f t="shared" ca="1" si="71"/>
        <v>61</v>
      </c>
      <c r="D899" s="9">
        <f t="shared" ca="1" si="72"/>
        <v>63</v>
      </c>
      <c r="E899" s="8">
        <f t="shared" ref="E899:E962" ca="1" si="74">MIN(B899,C899,D899)</f>
        <v>61</v>
      </c>
      <c r="F899" s="29">
        <f t="shared" ca="1" si="73"/>
        <v>215450</v>
      </c>
    </row>
    <row r="900" spans="1:6" x14ac:dyDescent="0.25">
      <c r="A900" s="5">
        <v>899</v>
      </c>
      <c r="B900" s="8">
        <f t="shared" ca="1" si="70"/>
        <v>55</v>
      </c>
      <c r="C900" s="9">
        <f t="shared" ca="1" si="71"/>
        <v>45</v>
      </c>
      <c r="D900" s="9">
        <f t="shared" ca="1" si="72"/>
        <v>60</v>
      </c>
      <c r="E900" s="8">
        <f t="shared" ca="1" si="74"/>
        <v>45</v>
      </c>
      <c r="F900" s="29">
        <f t="shared" ca="1" si="73"/>
        <v>135250</v>
      </c>
    </row>
    <row r="901" spans="1:6" x14ac:dyDescent="0.25">
      <c r="A901" s="5">
        <v>900</v>
      </c>
      <c r="B901" s="8">
        <f t="shared" ca="1" si="70"/>
        <v>49</v>
      </c>
      <c r="C901" s="9">
        <f t="shared" ca="1" si="71"/>
        <v>45</v>
      </c>
      <c r="D901" s="9">
        <f t="shared" ca="1" si="72"/>
        <v>48</v>
      </c>
      <c r="E901" s="8">
        <f t="shared" ca="1" si="74"/>
        <v>45</v>
      </c>
      <c r="F901" s="29">
        <f t="shared" ca="1" si="73"/>
        <v>154900</v>
      </c>
    </row>
    <row r="902" spans="1:6" x14ac:dyDescent="0.25">
      <c r="A902" s="5">
        <v>901</v>
      </c>
      <c r="B902" s="8">
        <f t="shared" ca="1" si="70"/>
        <v>54</v>
      </c>
      <c r="C902" s="9">
        <f t="shared" ca="1" si="71"/>
        <v>42</v>
      </c>
      <c r="D902" s="9">
        <f t="shared" ca="1" si="72"/>
        <v>63</v>
      </c>
      <c r="E902" s="8">
        <f t="shared" ca="1" si="74"/>
        <v>42</v>
      </c>
      <c r="F902" s="29">
        <f t="shared" ca="1" si="73"/>
        <v>115500</v>
      </c>
    </row>
    <row r="903" spans="1:6" x14ac:dyDescent="0.25">
      <c r="A903" s="5">
        <v>902</v>
      </c>
      <c r="B903" s="8">
        <f t="shared" ca="1" si="70"/>
        <v>57</v>
      </c>
      <c r="C903" s="9">
        <f t="shared" ca="1" si="71"/>
        <v>62</v>
      </c>
      <c r="D903" s="9">
        <f t="shared" ca="1" si="72"/>
        <v>60</v>
      </c>
      <c r="E903" s="8">
        <f t="shared" ca="1" si="74"/>
        <v>57</v>
      </c>
      <c r="F903" s="29">
        <f t="shared" ca="1" si="73"/>
        <v>198800</v>
      </c>
    </row>
    <row r="904" spans="1:6" x14ac:dyDescent="0.25">
      <c r="A904" s="5">
        <v>903</v>
      </c>
      <c r="B904" s="8">
        <f t="shared" ca="1" si="70"/>
        <v>62</v>
      </c>
      <c r="C904" s="9">
        <f t="shared" ca="1" si="71"/>
        <v>55</v>
      </c>
      <c r="D904" s="9">
        <f t="shared" ca="1" si="72"/>
        <v>63</v>
      </c>
      <c r="E904" s="8">
        <f t="shared" ca="1" si="74"/>
        <v>55</v>
      </c>
      <c r="F904" s="29">
        <f t="shared" ca="1" si="73"/>
        <v>182275</v>
      </c>
    </row>
    <row r="905" spans="1:6" x14ac:dyDescent="0.25">
      <c r="A905" s="5">
        <v>904</v>
      </c>
      <c r="B905" s="8">
        <f t="shared" ca="1" si="70"/>
        <v>52</v>
      </c>
      <c r="C905" s="9">
        <f t="shared" ca="1" si="71"/>
        <v>44</v>
      </c>
      <c r="D905" s="9">
        <f t="shared" ca="1" si="72"/>
        <v>58</v>
      </c>
      <c r="E905" s="8">
        <f t="shared" ca="1" si="74"/>
        <v>44</v>
      </c>
      <c r="F905" s="29">
        <f t="shared" ca="1" si="73"/>
        <v>134600</v>
      </c>
    </row>
    <row r="906" spans="1:6" x14ac:dyDescent="0.25">
      <c r="A906" s="5">
        <v>905</v>
      </c>
      <c r="B906" s="8">
        <f t="shared" ca="1" si="70"/>
        <v>53</v>
      </c>
      <c r="C906" s="9">
        <f t="shared" ca="1" si="71"/>
        <v>60</v>
      </c>
      <c r="D906" s="9">
        <f t="shared" ca="1" si="72"/>
        <v>55</v>
      </c>
      <c r="E906" s="8">
        <f t="shared" ca="1" si="74"/>
        <v>53</v>
      </c>
      <c r="F906" s="29">
        <f t="shared" ca="1" si="73"/>
        <v>184480</v>
      </c>
    </row>
    <row r="907" spans="1:6" x14ac:dyDescent="0.25">
      <c r="A907" s="5">
        <v>906</v>
      </c>
      <c r="B907" s="8">
        <f t="shared" ca="1" si="70"/>
        <v>63</v>
      </c>
      <c r="C907" s="9">
        <f t="shared" ca="1" si="71"/>
        <v>68</v>
      </c>
      <c r="D907" s="9">
        <f t="shared" ca="1" si="72"/>
        <v>63</v>
      </c>
      <c r="E907" s="8">
        <f t="shared" ca="1" si="74"/>
        <v>63</v>
      </c>
      <c r="F907" s="29">
        <f t="shared" ca="1" si="73"/>
        <v>224000</v>
      </c>
    </row>
    <row r="908" spans="1:6" x14ac:dyDescent="0.25">
      <c r="A908" s="5">
        <v>907</v>
      </c>
      <c r="B908" s="8">
        <f t="shared" ca="1" si="70"/>
        <v>61</v>
      </c>
      <c r="C908" s="9">
        <f t="shared" ca="1" si="71"/>
        <v>70</v>
      </c>
      <c r="D908" s="9">
        <f t="shared" ca="1" si="72"/>
        <v>57</v>
      </c>
      <c r="E908" s="8">
        <f t="shared" ca="1" si="74"/>
        <v>57</v>
      </c>
      <c r="F908" s="29">
        <f t="shared" ca="1" si="73"/>
        <v>194420</v>
      </c>
    </row>
    <row r="909" spans="1:6" x14ac:dyDescent="0.25">
      <c r="A909" s="5">
        <v>908</v>
      </c>
      <c r="B909" s="8">
        <f t="shared" ca="1" si="70"/>
        <v>63</v>
      </c>
      <c r="C909" s="9">
        <f t="shared" ca="1" si="71"/>
        <v>64</v>
      </c>
      <c r="D909" s="9">
        <f t="shared" ca="1" si="72"/>
        <v>49</v>
      </c>
      <c r="E909" s="8">
        <f t="shared" ca="1" si="74"/>
        <v>49</v>
      </c>
      <c r="F909" s="29">
        <f t="shared" ca="1" si="73"/>
        <v>155750</v>
      </c>
    </row>
    <row r="910" spans="1:6" x14ac:dyDescent="0.25">
      <c r="A910" s="5">
        <v>909</v>
      </c>
      <c r="B910" s="8">
        <f t="shared" ca="1" si="70"/>
        <v>61</v>
      </c>
      <c r="C910" s="9">
        <f t="shared" ca="1" si="71"/>
        <v>62</v>
      </c>
      <c r="D910" s="9">
        <f t="shared" ca="1" si="72"/>
        <v>53</v>
      </c>
      <c r="E910" s="8">
        <f t="shared" ca="1" si="74"/>
        <v>53</v>
      </c>
      <c r="F910" s="29">
        <f t="shared" ca="1" si="73"/>
        <v>178760</v>
      </c>
    </row>
    <row r="911" spans="1:6" x14ac:dyDescent="0.25">
      <c r="A911" s="5">
        <v>910</v>
      </c>
      <c r="B911" s="8">
        <f t="shared" ca="1" si="70"/>
        <v>56</v>
      </c>
      <c r="C911" s="9">
        <f t="shared" ca="1" si="71"/>
        <v>47</v>
      </c>
      <c r="D911" s="9">
        <f t="shared" ca="1" si="72"/>
        <v>52</v>
      </c>
      <c r="E911" s="8">
        <f t="shared" ca="1" si="74"/>
        <v>47</v>
      </c>
      <c r="F911" s="29">
        <f t="shared" ca="1" si="73"/>
        <v>155325</v>
      </c>
    </row>
    <row r="912" spans="1:6" x14ac:dyDescent="0.25">
      <c r="A912" s="5">
        <v>911</v>
      </c>
      <c r="B912" s="8">
        <f t="shared" ca="1" si="70"/>
        <v>61</v>
      </c>
      <c r="C912" s="9">
        <f t="shared" ca="1" si="71"/>
        <v>50</v>
      </c>
      <c r="D912" s="9">
        <f t="shared" ca="1" si="72"/>
        <v>42</v>
      </c>
      <c r="E912" s="8">
        <f t="shared" ca="1" si="74"/>
        <v>42</v>
      </c>
      <c r="F912" s="29">
        <f t="shared" ca="1" si="73"/>
        <v>130095</v>
      </c>
    </row>
    <row r="913" spans="1:6" x14ac:dyDescent="0.25">
      <c r="A913" s="5">
        <v>912</v>
      </c>
      <c r="B913" s="8">
        <f t="shared" ca="1" si="70"/>
        <v>51</v>
      </c>
      <c r="C913" s="9">
        <f t="shared" ca="1" si="71"/>
        <v>47</v>
      </c>
      <c r="D913" s="9">
        <f t="shared" ca="1" si="72"/>
        <v>64</v>
      </c>
      <c r="E913" s="8">
        <f t="shared" ca="1" si="74"/>
        <v>47</v>
      </c>
      <c r="F913" s="29">
        <f t="shared" ca="1" si="73"/>
        <v>145300</v>
      </c>
    </row>
    <row r="914" spans="1:6" x14ac:dyDescent="0.25">
      <c r="A914" s="5">
        <v>913</v>
      </c>
      <c r="B914" s="8">
        <f t="shared" ca="1" si="70"/>
        <v>59</v>
      </c>
      <c r="C914" s="9">
        <f t="shared" ca="1" si="71"/>
        <v>67</v>
      </c>
      <c r="D914" s="9">
        <f t="shared" ca="1" si="72"/>
        <v>53</v>
      </c>
      <c r="E914" s="8">
        <f t="shared" ca="1" si="74"/>
        <v>53</v>
      </c>
      <c r="F914" s="29">
        <f t="shared" ca="1" si="73"/>
        <v>177710</v>
      </c>
    </row>
    <row r="915" spans="1:6" x14ac:dyDescent="0.25">
      <c r="A915" s="5">
        <v>914</v>
      </c>
      <c r="B915" s="8">
        <f t="shared" ca="1" si="70"/>
        <v>46</v>
      </c>
      <c r="C915" s="9">
        <f t="shared" ca="1" si="71"/>
        <v>53</v>
      </c>
      <c r="D915" s="9">
        <f t="shared" ca="1" si="72"/>
        <v>42</v>
      </c>
      <c r="E915" s="8">
        <f t="shared" ca="1" si="74"/>
        <v>42</v>
      </c>
      <c r="F915" s="29">
        <f t="shared" ca="1" si="73"/>
        <v>141540</v>
      </c>
    </row>
    <row r="916" spans="1:6" x14ac:dyDescent="0.25">
      <c r="A916" s="5">
        <v>915</v>
      </c>
      <c r="B916" s="8">
        <f t="shared" ca="1" si="70"/>
        <v>46</v>
      </c>
      <c r="C916" s="9">
        <f t="shared" ca="1" si="71"/>
        <v>62</v>
      </c>
      <c r="D916" s="9">
        <f t="shared" ca="1" si="72"/>
        <v>66</v>
      </c>
      <c r="E916" s="8">
        <f t="shared" ca="1" si="74"/>
        <v>46</v>
      </c>
      <c r="F916" s="29">
        <f t="shared" ca="1" si="73"/>
        <v>132640</v>
      </c>
    </row>
    <row r="917" spans="1:6" x14ac:dyDescent="0.25">
      <c r="A917" s="5">
        <v>916</v>
      </c>
      <c r="B917" s="8">
        <f t="shared" ca="1" si="70"/>
        <v>58</v>
      </c>
      <c r="C917" s="9">
        <f t="shared" ca="1" si="71"/>
        <v>61</v>
      </c>
      <c r="D917" s="9">
        <f t="shared" ca="1" si="72"/>
        <v>53</v>
      </c>
      <c r="E917" s="8">
        <f t="shared" ca="1" si="74"/>
        <v>53</v>
      </c>
      <c r="F917" s="29">
        <f t="shared" ca="1" si="73"/>
        <v>181945</v>
      </c>
    </row>
    <row r="918" spans="1:6" x14ac:dyDescent="0.25">
      <c r="A918" s="5">
        <v>917</v>
      </c>
      <c r="B918" s="8">
        <f t="shared" ca="1" si="70"/>
        <v>54</v>
      </c>
      <c r="C918" s="9">
        <f t="shared" ca="1" si="71"/>
        <v>69</v>
      </c>
      <c r="D918" s="9">
        <f t="shared" ca="1" si="72"/>
        <v>53</v>
      </c>
      <c r="E918" s="8">
        <f t="shared" ca="1" si="74"/>
        <v>53</v>
      </c>
      <c r="F918" s="29">
        <f t="shared" ca="1" si="73"/>
        <v>180965</v>
      </c>
    </row>
    <row r="919" spans="1:6" x14ac:dyDescent="0.25">
      <c r="A919" s="5">
        <v>918</v>
      </c>
      <c r="B919" s="8">
        <f t="shared" ca="1" si="70"/>
        <v>50</v>
      </c>
      <c r="C919" s="9">
        <f t="shared" ca="1" si="71"/>
        <v>62</v>
      </c>
      <c r="D919" s="9">
        <f t="shared" ca="1" si="72"/>
        <v>68</v>
      </c>
      <c r="E919" s="8">
        <f t="shared" ca="1" si="74"/>
        <v>50</v>
      </c>
      <c r="F919" s="29">
        <f t="shared" ca="1" si="73"/>
        <v>151680</v>
      </c>
    </row>
    <row r="920" spans="1:6" x14ac:dyDescent="0.25">
      <c r="A920" s="5">
        <v>919</v>
      </c>
      <c r="B920" s="8">
        <f t="shared" ca="1" si="70"/>
        <v>56</v>
      </c>
      <c r="C920" s="9">
        <f t="shared" ca="1" si="71"/>
        <v>54</v>
      </c>
      <c r="D920" s="9">
        <f t="shared" ca="1" si="72"/>
        <v>52</v>
      </c>
      <c r="E920" s="8">
        <f t="shared" ca="1" si="74"/>
        <v>52</v>
      </c>
      <c r="F920" s="29">
        <f t="shared" ca="1" si="73"/>
        <v>182580</v>
      </c>
    </row>
    <row r="921" spans="1:6" x14ac:dyDescent="0.25">
      <c r="A921" s="5">
        <v>920</v>
      </c>
      <c r="B921" s="8">
        <f t="shared" ca="1" si="70"/>
        <v>53</v>
      </c>
      <c r="C921" s="9">
        <f t="shared" ca="1" si="71"/>
        <v>52</v>
      </c>
      <c r="D921" s="9">
        <f t="shared" ca="1" si="72"/>
        <v>54</v>
      </c>
      <c r="E921" s="8">
        <f t="shared" ca="1" si="74"/>
        <v>52</v>
      </c>
      <c r="F921" s="29">
        <f t="shared" ca="1" si="73"/>
        <v>183925</v>
      </c>
    </row>
    <row r="922" spans="1:6" x14ac:dyDescent="0.25">
      <c r="A922" s="5">
        <v>921</v>
      </c>
      <c r="B922" s="8">
        <f t="shared" ca="1" si="70"/>
        <v>57</v>
      </c>
      <c r="C922" s="9">
        <f t="shared" ca="1" si="71"/>
        <v>52</v>
      </c>
      <c r="D922" s="9">
        <f t="shared" ca="1" si="72"/>
        <v>51</v>
      </c>
      <c r="E922" s="8">
        <f t="shared" ca="1" si="74"/>
        <v>51</v>
      </c>
      <c r="F922" s="29">
        <f t="shared" ca="1" si="73"/>
        <v>177790</v>
      </c>
    </row>
    <row r="923" spans="1:6" x14ac:dyDescent="0.25">
      <c r="A923" s="5">
        <v>922</v>
      </c>
      <c r="B923" s="8">
        <f t="shared" ca="1" si="70"/>
        <v>50</v>
      </c>
      <c r="C923" s="9">
        <f t="shared" ca="1" si="71"/>
        <v>47</v>
      </c>
      <c r="D923" s="9">
        <f t="shared" ca="1" si="72"/>
        <v>63</v>
      </c>
      <c r="E923" s="8">
        <f t="shared" ca="1" si="74"/>
        <v>47</v>
      </c>
      <c r="F923" s="29">
        <f t="shared" ca="1" si="73"/>
        <v>147375</v>
      </c>
    </row>
    <row r="924" spans="1:6" x14ac:dyDescent="0.25">
      <c r="A924" s="5">
        <v>923</v>
      </c>
      <c r="B924" s="8">
        <f t="shared" ca="1" si="70"/>
        <v>53</v>
      </c>
      <c r="C924" s="9">
        <f t="shared" ca="1" si="71"/>
        <v>60</v>
      </c>
      <c r="D924" s="9">
        <f t="shared" ca="1" si="72"/>
        <v>62</v>
      </c>
      <c r="E924" s="8">
        <f t="shared" ca="1" si="74"/>
        <v>53</v>
      </c>
      <c r="F924" s="29">
        <f t="shared" ca="1" si="73"/>
        <v>176080</v>
      </c>
    </row>
    <row r="925" spans="1:6" x14ac:dyDescent="0.25">
      <c r="A925" s="5">
        <v>924</v>
      </c>
      <c r="B925" s="8">
        <f t="shared" ca="1" si="70"/>
        <v>62</v>
      </c>
      <c r="C925" s="9">
        <f t="shared" ca="1" si="71"/>
        <v>67</v>
      </c>
      <c r="D925" s="9">
        <f t="shared" ca="1" si="72"/>
        <v>40</v>
      </c>
      <c r="E925" s="8">
        <f t="shared" ca="1" si="74"/>
        <v>40</v>
      </c>
      <c r="F925" s="29">
        <f t="shared" ca="1" si="73"/>
        <v>109630</v>
      </c>
    </row>
    <row r="926" spans="1:6" x14ac:dyDescent="0.25">
      <c r="A926" s="5">
        <v>925</v>
      </c>
      <c r="B926" s="8">
        <f t="shared" ca="1" si="70"/>
        <v>56</v>
      </c>
      <c r="C926" s="9">
        <f t="shared" ca="1" si="71"/>
        <v>49</v>
      </c>
      <c r="D926" s="9">
        <f t="shared" ca="1" si="72"/>
        <v>61</v>
      </c>
      <c r="E926" s="8">
        <f t="shared" ca="1" si="74"/>
        <v>49</v>
      </c>
      <c r="F926" s="29">
        <f t="shared" ca="1" si="73"/>
        <v>155875</v>
      </c>
    </row>
    <row r="927" spans="1:6" x14ac:dyDescent="0.25">
      <c r="A927" s="5">
        <v>926</v>
      </c>
      <c r="B927" s="8">
        <f t="shared" ca="1" si="70"/>
        <v>53</v>
      </c>
      <c r="C927" s="9">
        <f t="shared" ca="1" si="71"/>
        <v>46</v>
      </c>
      <c r="D927" s="9">
        <f t="shared" ca="1" si="72"/>
        <v>56</v>
      </c>
      <c r="E927" s="8">
        <f t="shared" ca="1" si="74"/>
        <v>46</v>
      </c>
      <c r="F927" s="29">
        <f t="shared" ca="1" si="73"/>
        <v>147475</v>
      </c>
    </row>
    <row r="928" spans="1:6" x14ac:dyDescent="0.25">
      <c r="A928" s="5">
        <v>927</v>
      </c>
      <c r="B928" s="8">
        <f t="shared" ca="1" si="70"/>
        <v>54</v>
      </c>
      <c r="C928" s="9">
        <f t="shared" ca="1" si="71"/>
        <v>66</v>
      </c>
      <c r="D928" s="9">
        <f t="shared" ca="1" si="72"/>
        <v>42</v>
      </c>
      <c r="E928" s="8">
        <f t="shared" ca="1" si="74"/>
        <v>42</v>
      </c>
      <c r="F928" s="29">
        <f t="shared" ca="1" si="73"/>
        <v>127260</v>
      </c>
    </row>
    <row r="929" spans="1:6" x14ac:dyDescent="0.25">
      <c r="A929" s="5">
        <v>928</v>
      </c>
      <c r="B929" s="8">
        <f t="shared" ca="1" si="70"/>
        <v>65</v>
      </c>
      <c r="C929" s="9">
        <f t="shared" ca="1" si="71"/>
        <v>64</v>
      </c>
      <c r="D929" s="9">
        <f t="shared" ca="1" si="72"/>
        <v>59</v>
      </c>
      <c r="E929" s="8">
        <f t="shared" ca="1" si="74"/>
        <v>59</v>
      </c>
      <c r="F929" s="29">
        <f t="shared" ca="1" si="73"/>
        <v>204350</v>
      </c>
    </row>
    <row r="930" spans="1:6" x14ac:dyDescent="0.25">
      <c r="A930" s="5">
        <v>929</v>
      </c>
      <c r="B930" s="8">
        <f t="shared" ca="1" si="70"/>
        <v>50</v>
      </c>
      <c r="C930" s="9">
        <f t="shared" ca="1" si="71"/>
        <v>60</v>
      </c>
      <c r="D930" s="9">
        <f t="shared" ca="1" si="72"/>
        <v>45</v>
      </c>
      <c r="E930" s="8">
        <f t="shared" ca="1" si="74"/>
        <v>45</v>
      </c>
      <c r="F930" s="29">
        <f t="shared" ca="1" si="73"/>
        <v>149225</v>
      </c>
    </row>
    <row r="931" spans="1:6" x14ac:dyDescent="0.25">
      <c r="A931" s="5">
        <v>930</v>
      </c>
      <c r="B931" s="8">
        <f t="shared" ca="1" si="70"/>
        <v>65</v>
      </c>
      <c r="C931" s="9">
        <f t="shared" ca="1" si="71"/>
        <v>63</v>
      </c>
      <c r="D931" s="9">
        <f t="shared" ca="1" si="72"/>
        <v>43</v>
      </c>
      <c r="E931" s="8">
        <f t="shared" ca="1" si="74"/>
        <v>43</v>
      </c>
      <c r="F931" s="29">
        <f t="shared" ca="1" si="73"/>
        <v>124350</v>
      </c>
    </row>
    <row r="932" spans="1:6" x14ac:dyDescent="0.25">
      <c r="A932" s="5">
        <v>931</v>
      </c>
      <c r="B932" s="8">
        <f t="shared" ca="1" si="70"/>
        <v>59</v>
      </c>
      <c r="C932" s="9">
        <f t="shared" ca="1" si="71"/>
        <v>61</v>
      </c>
      <c r="D932" s="9">
        <f t="shared" ca="1" si="72"/>
        <v>46</v>
      </c>
      <c r="E932" s="8">
        <f t="shared" ca="1" si="74"/>
        <v>46</v>
      </c>
      <c r="F932" s="29">
        <f t="shared" ca="1" si="73"/>
        <v>145825</v>
      </c>
    </row>
    <row r="933" spans="1:6" x14ac:dyDescent="0.25">
      <c r="A933" s="5">
        <v>932</v>
      </c>
      <c r="B933" s="8">
        <f t="shared" ca="1" si="70"/>
        <v>61</v>
      </c>
      <c r="C933" s="9">
        <f t="shared" ca="1" si="71"/>
        <v>46</v>
      </c>
      <c r="D933" s="9">
        <f t="shared" ca="1" si="72"/>
        <v>68</v>
      </c>
      <c r="E933" s="8">
        <f t="shared" ca="1" si="74"/>
        <v>46</v>
      </c>
      <c r="F933" s="29">
        <f t="shared" ca="1" si="73"/>
        <v>126075</v>
      </c>
    </row>
    <row r="934" spans="1:6" x14ac:dyDescent="0.25">
      <c r="A934" s="5">
        <v>933</v>
      </c>
      <c r="B934" s="8">
        <f t="shared" ca="1" si="70"/>
        <v>60</v>
      </c>
      <c r="C934" s="9">
        <f t="shared" ca="1" si="71"/>
        <v>59</v>
      </c>
      <c r="D934" s="9">
        <f t="shared" ca="1" si="72"/>
        <v>51</v>
      </c>
      <c r="E934" s="8">
        <f t="shared" ca="1" si="74"/>
        <v>51</v>
      </c>
      <c r="F934" s="29">
        <f t="shared" ca="1" si="73"/>
        <v>171245</v>
      </c>
    </row>
    <row r="935" spans="1:6" x14ac:dyDescent="0.25">
      <c r="A935" s="5">
        <v>934</v>
      </c>
      <c r="B935" s="8">
        <f t="shared" ca="1" si="70"/>
        <v>62</v>
      </c>
      <c r="C935" s="9">
        <f t="shared" ca="1" si="71"/>
        <v>60</v>
      </c>
      <c r="D935" s="9">
        <f t="shared" ca="1" si="72"/>
        <v>51</v>
      </c>
      <c r="E935" s="8">
        <f t="shared" ca="1" si="74"/>
        <v>51</v>
      </c>
      <c r="F935" s="29">
        <f t="shared" ca="1" si="73"/>
        <v>168935</v>
      </c>
    </row>
    <row r="936" spans="1:6" x14ac:dyDescent="0.25">
      <c r="A936" s="5">
        <v>935</v>
      </c>
      <c r="B936" s="8">
        <f t="shared" ca="1" si="70"/>
        <v>63</v>
      </c>
      <c r="C936" s="9">
        <f t="shared" ca="1" si="71"/>
        <v>55</v>
      </c>
      <c r="D936" s="9">
        <f t="shared" ca="1" si="72"/>
        <v>48</v>
      </c>
      <c r="E936" s="8">
        <f t="shared" ca="1" si="74"/>
        <v>48</v>
      </c>
      <c r="F936" s="29">
        <f t="shared" ca="1" si="73"/>
        <v>155755</v>
      </c>
    </row>
    <row r="937" spans="1:6" x14ac:dyDescent="0.25">
      <c r="A937" s="5">
        <v>936</v>
      </c>
      <c r="B937" s="8">
        <f t="shared" ca="1" si="70"/>
        <v>58</v>
      </c>
      <c r="C937" s="9">
        <f t="shared" ca="1" si="71"/>
        <v>65</v>
      </c>
      <c r="D937" s="9">
        <f t="shared" ca="1" si="72"/>
        <v>54</v>
      </c>
      <c r="E937" s="8">
        <f t="shared" ca="1" si="74"/>
        <v>54</v>
      </c>
      <c r="F937" s="29">
        <f t="shared" ca="1" si="73"/>
        <v>184740</v>
      </c>
    </row>
    <row r="938" spans="1:6" x14ac:dyDescent="0.25">
      <c r="A938" s="5">
        <v>937</v>
      </c>
      <c r="B938" s="8">
        <f t="shared" ca="1" si="70"/>
        <v>57</v>
      </c>
      <c r="C938" s="9">
        <f t="shared" ca="1" si="71"/>
        <v>70</v>
      </c>
      <c r="D938" s="9">
        <f t="shared" ca="1" si="72"/>
        <v>66</v>
      </c>
      <c r="E938" s="8">
        <f t="shared" ca="1" si="74"/>
        <v>57</v>
      </c>
      <c r="F938" s="29">
        <f t="shared" ca="1" si="73"/>
        <v>187120</v>
      </c>
    </row>
    <row r="939" spans="1:6" x14ac:dyDescent="0.25">
      <c r="A939" s="5">
        <v>938</v>
      </c>
      <c r="B939" s="8">
        <f t="shared" ca="1" si="70"/>
        <v>58</v>
      </c>
      <c r="C939" s="9">
        <f t="shared" ca="1" si="71"/>
        <v>69</v>
      </c>
      <c r="D939" s="9">
        <f t="shared" ca="1" si="72"/>
        <v>61</v>
      </c>
      <c r="E939" s="8">
        <f t="shared" ca="1" si="74"/>
        <v>58</v>
      </c>
      <c r="F939" s="29">
        <f t="shared" ca="1" si="73"/>
        <v>199040</v>
      </c>
    </row>
    <row r="940" spans="1:6" x14ac:dyDescent="0.25">
      <c r="A940" s="5">
        <v>939</v>
      </c>
      <c r="B940" s="8">
        <f t="shared" ca="1" si="70"/>
        <v>57</v>
      </c>
      <c r="C940" s="9">
        <f t="shared" ca="1" si="71"/>
        <v>54</v>
      </c>
      <c r="D940" s="9">
        <f t="shared" ca="1" si="72"/>
        <v>63</v>
      </c>
      <c r="E940" s="8">
        <f t="shared" ca="1" si="74"/>
        <v>54</v>
      </c>
      <c r="F940" s="29">
        <f t="shared" ca="1" si="73"/>
        <v>180975</v>
      </c>
    </row>
    <row r="941" spans="1:6" x14ac:dyDescent="0.25">
      <c r="A941" s="5">
        <v>940</v>
      </c>
      <c r="B941" s="8">
        <f t="shared" ca="1" si="70"/>
        <v>53</v>
      </c>
      <c r="C941" s="9">
        <f t="shared" ca="1" si="71"/>
        <v>46</v>
      </c>
      <c r="D941" s="9">
        <f t="shared" ca="1" si="72"/>
        <v>59</v>
      </c>
      <c r="E941" s="8">
        <f t="shared" ca="1" si="74"/>
        <v>46</v>
      </c>
      <c r="F941" s="29">
        <f t="shared" ca="1" si="73"/>
        <v>143875</v>
      </c>
    </row>
    <row r="942" spans="1:6" x14ac:dyDescent="0.25">
      <c r="A942" s="5">
        <v>941</v>
      </c>
      <c r="B942" s="8">
        <f t="shared" ca="1" si="70"/>
        <v>51</v>
      </c>
      <c r="C942" s="9">
        <f t="shared" ca="1" si="71"/>
        <v>59</v>
      </c>
      <c r="D942" s="9">
        <f t="shared" ca="1" si="72"/>
        <v>48</v>
      </c>
      <c r="E942" s="8">
        <f t="shared" ca="1" si="74"/>
        <v>48</v>
      </c>
      <c r="F942" s="29">
        <f t="shared" ca="1" si="73"/>
        <v>164015</v>
      </c>
    </row>
    <row r="943" spans="1:6" x14ac:dyDescent="0.25">
      <c r="A943" s="5">
        <v>942</v>
      </c>
      <c r="B943" s="8">
        <f t="shared" ca="1" si="70"/>
        <v>64</v>
      </c>
      <c r="C943" s="9">
        <f t="shared" ca="1" si="71"/>
        <v>44</v>
      </c>
      <c r="D943" s="9">
        <f t="shared" ca="1" si="72"/>
        <v>60</v>
      </c>
      <c r="E943" s="8">
        <f t="shared" ca="1" si="74"/>
        <v>44</v>
      </c>
      <c r="F943" s="29">
        <f t="shared" ca="1" si="73"/>
        <v>121700</v>
      </c>
    </row>
    <row r="944" spans="1:6" x14ac:dyDescent="0.25">
      <c r="A944" s="5">
        <v>943</v>
      </c>
      <c r="B944" s="8">
        <f t="shared" ca="1" si="70"/>
        <v>47</v>
      </c>
      <c r="C944" s="9">
        <f t="shared" ca="1" si="71"/>
        <v>52</v>
      </c>
      <c r="D944" s="9">
        <f t="shared" ca="1" si="72"/>
        <v>60</v>
      </c>
      <c r="E944" s="8">
        <f t="shared" ca="1" si="74"/>
        <v>47</v>
      </c>
      <c r="F944" s="29">
        <f t="shared" ca="1" si="73"/>
        <v>150800</v>
      </c>
    </row>
    <row r="945" spans="1:6" x14ac:dyDescent="0.25">
      <c r="A945" s="5">
        <v>944</v>
      </c>
      <c r="B945" s="8">
        <f t="shared" ca="1" si="70"/>
        <v>60</v>
      </c>
      <c r="C945" s="9">
        <f t="shared" ca="1" si="71"/>
        <v>66</v>
      </c>
      <c r="D945" s="9">
        <f t="shared" ca="1" si="72"/>
        <v>50</v>
      </c>
      <c r="E945" s="8">
        <f t="shared" ca="1" si="74"/>
        <v>50</v>
      </c>
      <c r="F945" s="29">
        <f t="shared" ca="1" si="73"/>
        <v>162290</v>
      </c>
    </row>
    <row r="946" spans="1:6" x14ac:dyDescent="0.25">
      <c r="A946" s="5">
        <v>945</v>
      </c>
      <c r="B946" s="8">
        <f t="shared" ca="1" si="70"/>
        <v>54</v>
      </c>
      <c r="C946" s="9">
        <f t="shared" ca="1" si="71"/>
        <v>65</v>
      </c>
      <c r="D946" s="9">
        <f t="shared" ca="1" si="72"/>
        <v>65</v>
      </c>
      <c r="E946" s="8">
        <f t="shared" ca="1" si="74"/>
        <v>54</v>
      </c>
      <c r="F946" s="29">
        <f t="shared" ca="1" si="73"/>
        <v>175040</v>
      </c>
    </row>
    <row r="947" spans="1:6" x14ac:dyDescent="0.25">
      <c r="A947" s="5">
        <v>946</v>
      </c>
      <c r="B947" s="8">
        <f t="shared" ca="1" si="70"/>
        <v>50</v>
      </c>
      <c r="C947" s="9">
        <f t="shared" ca="1" si="71"/>
        <v>45</v>
      </c>
      <c r="D947" s="9">
        <f t="shared" ca="1" si="72"/>
        <v>45</v>
      </c>
      <c r="E947" s="8">
        <f t="shared" ca="1" si="74"/>
        <v>45</v>
      </c>
      <c r="F947" s="29">
        <f t="shared" ca="1" si="73"/>
        <v>157625</v>
      </c>
    </row>
    <row r="948" spans="1:6" x14ac:dyDescent="0.25">
      <c r="A948" s="5">
        <v>947</v>
      </c>
      <c r="B948" s="8">
        <f t="shared" ca="1" si="70"/>
        <v>56</v>
      </c>
      <c r="C948" s="9">
        <f t="shared" ca="1" si="71"/>
        <v>50</v>
      </c>
      <c r="D948" s="9">
        <f t="shared" ca="1" si="72"/>
        <v>66</v>
      </c>
      <c r="E948" s="8">
        <f t="shared" ca="1" si="74"/>
        <v>50</v>
      </c>
      <c r="F948" s="29">
        <f t="shared" ca="1" si="73"/>
        <v>155550</v>
      </c>
    </row>
    <row r="949" spans="1:6" x14ac:dyDescent="0.25">
      <c r="A949" s="5">
        <v>948</v>
      </c>
      <c r="B949" s="8">
        <f t="shared" ca="1" si="70"/>
        <v>54</v>
      </c>
      <c r="C949" s="9">
        <f t="shared" ca="1" si="71"/>
        <v>47</v>
      </c>
      <c r="D949" s="9">
        <f t="shared" ca="1" si="72"/>
        <v>45</v>
      </c>
      <c r="E949" s="8">
        <f t="shared" ca="1" si="74"/>
        <v>45</v>
      </c>
      <c r="F949" s="29">
        <f t="shared" ca="1" si="73"/>
        <v>153005</v>
      </c>
    </row>
    <row r="950" spans="1:6" x14ac:dyDescent="0.25">
      <c r="A950" s="5">
        <v>949</v>
      </c>
      <c r="B950" s="8">
        <f t="shared" ca="1" si="70"/>
        <v>51</v>
      </c>
      <c r="C950" s="9">
        <f t="shared" ca="1" si="71"/>
        <v>57</v>
      </c>
      <c r="D950" s="9">
        <f t="shared" ca="1" si="72"/>
        <v>43</v>
      </c>
      <c r="E950" s="8">
        <f t="shared" ca="1" si="74"/>
        <v>43</v>
      </c>
      <c r="F950" s="29">
        <f t="shared" ca="1" si="73"/>
        <v>139960</v>
      </c>
    </row>
    <row r="951" spans="1:6" x14ac:dyDescent="0.25">
      <c r="A951" s="5">
        <v>950</v>
      </c>
      <c r="B951" s="8">
        <f t="shared" ca="1" si="70"/>
        <v>50</v>
      </c>
      <c r="C951" s="9">
        <f t="shared" ca="1" si="71"/>
        <v>64</v>
      </c>
      <c r="D951" s="9">
        <f t="shared" ca="1" si="72"/>
        <v>66</v>
      </c>
      <c r="E951" s="8">
        <f t="shared" ca="1" si="74"/>
        <v>50</v>
      </c>
      <c r="F951" s="29">
        <f t="shared" ca="1" si="73"/>
        <v>152960</v>
      </c>
    </row>
    <row r="952" spans="1:6" x14ac:dyDescent="0.25">
      <c r="A952" s="5">
        <v>951</v>
      </c>
      <c r="B952" s="8">
        <f t="shared" ca="1" si="70"/>
        <v>56</v>
      </c>
      <c r="C952" s="9">
        <f t="shared" ca="1" si="71"/>
        <v>49</v>
      </c>
      <c r="D952" s="9">
        <f t="shared" ca="1" si="72"/>
        <v>57</v>
      </c>
      <c r="E952" s="8">
        <f t="shared" ca="1" si="74"/>
        <v>49</v>
      </c>
      <c r="F952" s="29">
        <f t="shared" ca="1" si="73"/>
        <v>160675</v>
      </c>
    </row>
    <row r="953" spans="1:6" x14ac:dyDescent="0.25">
      <c r="A953" s="5">
        <v>952</v>
      </c>
      <c r="B953" s="8">
        <f t="shared" ca="1" si="70"/>
        <v>59</v>
      </c>
      <c r="C953" s="9">
        <f t="shared" ca="1" si="71"/>
        <v>42</v>
      </c>
      <c r="D953" s="9">
        <f t="shared" ca="1" si="72"/>
        <v>61</v>
      </c>
      <c r="E953" s="8">
        <f t="shared" ca="1" si="74"/>
        <v>42</v>
      </c>
      <c r="F953" s="29">
        <f t="shared" ca="1" si="73"/>
        <v>113525</v>
      </c>
    </row>
    <row r="954" spans="1:6" x14ac:dyDescent="0.25">
      <c r="A954" s="5">
        <v>953</v>
      </c>
      <c r="B954" s="8">
        <f t="shared" ca="1" si="70"/>
        <v>50</v>
      </c>
      <c r="C954" s="9">
        <f t="shared" ca="1" si="71"/>
        <v>42</v>
      </c>
      <c r="D954" s="9">
        <f t="shared" ca="1" si="72"/>
        <v>46</v>
      </c>
      <c r="E954" s="8">
        <f t="shared" ca="1" si="74"/>
        <v>42</v>
      </c>
      <c r="F954" s="29">
        <f t="shared" ca="1" si="73"/>
        <v>139400</v>
      </c>
    </row>
    <row r="955" spans="1:6" x14ac:dyDescent="0.25">
      <c r="A955" s="5">
        <v>954</v>
      </c>
      <c r="B955" s="8">
        <f t="shared" ca="1" si="70"/>
        <v>45</v>
      </c>
      <c r="C955" s="9">
        <f t="shared" ca="1" si="71"/>
        <v>68</v>
      </c>
      <c r="D955" s="9">
        <f t="shared" ca="1" si="72"/>
        <v>62</v>
      </c>
      <c r="E955" s="8">
        <f t="shared" ca="1" si="74"/>
        <v>45</v>
      </c>
      <c r="F955" s="29">
        <f t="shared" ca="1" si="73"/>
        <v>128720</v>
      </c>
    </row>
    <row r="956" spans="1:6" x14ac:dyDescent="0.25">
      <c r="A956" s="5">
        <v>955</v>
      </c>
      <c r="B956" s="8">
        <f t="shared" ca="1" si="70"/>
        <v>45</v>
      </c>
      <c r="C956" s="9">
        <f t="shared" ca="1" si="71"/>
        <v>69</v>
      </c>
      <c r="D956" s="9">
        <f t="shared" ca="1" si="72"/>
        <v>66</v>
      </c>
      <c r="E956" s="8">
        <f t="shared" ca="1" si="74"/>
        <v>45</v>
      </c>
      <c r="F956" s="29">
        <f t="shared" ca="1" si="73"/>
        <v>123360</v>
      </c>
    </row>
    <row r="957" spans="1:6" x14ac:dyDescent="0.25">
      <c r="A957" s="5">
        <v>956</v>
      </c>
      <c r="B957" s="8">
        <f t="shared" ca="1" si="70"/>
        <v>64</v>
      </c>
      <c r="C957" s="9">
        <f t="shared" ca="1" si="71"/>
        <v>65</v>
      </c>
      <c r="D957" s="9">
        <f t="shared" ca="1" si="72"/>
        <v>67</v>
      </c>
      <c r="E957" s="8">
        <f t="shared" ca="1" si="74"/>
        <v>64</v>
      </c>
      <c r="F957" s="29">
        <f t="shared" ca="1" si="73"/>
        <v>226240</v>
      </c>
    </row>
    <row r="958" spans="1:6" x14ac:dyDescent="0.25">
      <c r="A958" s="5">
        <v>957</v>
      </c>
      <c r="B958" s="8">
        <f t="shared" ca="1" si="70"/>
        <v>46</v>
      </c>
      <c r="C958" s="9">
        <f t="shared" ca="1" si="71"/>
        <v>50</v>
      </c>
      <c r="D958" s="9">
        <f t="shared" ca="1" si="72"/>
        <v>42</v>
      </c>
      <c r="E958" s="8">
        <f t="shared" ca="1" si="74"/>
        <v>42</v>
      </c>
      <c r="F958" s="29">
        <f t="shared" ca="1" si="73"/>
        <v>143220</v>
      </c>
    </row>
    <row r="959" spans="1:6" x14ac:dyDescent="0.25">
      <c r="A959" s="5">
        <v>958</v>
      </c>
      <c r="B959" s="8">
        <f t="shared" ca="1" si="70"/>
        <v>46</v>
      </c>
      <c r="C959" s="9">
        <f t="shared" ca="1" si="71"/>
        <v>55</v>
      </c>
      <c r="D959" s="9">
        <f t="shared" ca="1" si="72"/>
        <v>68</v>
      </c>
      <c r="E959" s="8">
        <f t="shared" ca="1" si="74"/>
        <v>46</v>
      </c>
      <c r="F959" s="29">
        <f t="shared" ca="1" si="73"/>
        <v>134160</v>
      </c>
    </row>
    <row r="960" spans="1:6" x14ac:dyDescent="0.25">
      <c r="A960" s="5">
        <v>959</v>
      </c>
      <c r="B960" s="8">
        <f t="shared" ca="1" si="70"/>
        <v>50</v>
      </c>
      <c r="C960" s="9">
        <f t="shared" ca="1" si="71"/>
        <v>62</v>
      </c>
      <c r="D960" s="9">
        <f t="shared" ca="1" si="72"/>
        <v>53</v>
      </c>
      <c r="E960" s="8">
        <f t="shared" ca="1" si="74"/>
        <v>50</v>
      </c>
      <c r="F960" s="29">
        <f t="shared" ca="1" si="73"/>
        <v>169680</v>
      </c>
    </row>
    <row r="961" spans="1:6" x14ac:dyDescent="0.25">
      <c r="A961" s="5">
        <v>960</v>
      </c>
      <c r="B961" s="8">
        <f t="shared" ca="1" si="70"/>
        <v>52</v>
      </c>
      <c r="C961" s="9">
        <f t="shared" ca="1" si="71"/>
        <v>52</v>
      </c>
      <c r="D961" s="9">
        <f t="shared" ca="1" si="72"/>
        <v>61</v>
      </c>
      <c r="E961" s="8">
        <f t="shared" ca="1" si="74"/>
        <v>52</v>
      </c>
      <c r="F961" s="29">
        <f t="shared" ca="1" si="73"/>
        <v>176400</v>
      </c>
    </row>
    <row r="962" spans="1:6" x14ac:dyDescent="0.25">
      <c r="A962" s="5">
        <v>961</v>
      </c>
      <c r="B962" s="8">
        <f t="shared" ref="B962:B1001" ca="1" si="75">AMin+ROUND(RAND()*(AMax-AMin+1)-0.5,0)</f>
        <v>63</v>
      </c>
      <c r="C962" s="9">
        <f t="shared" ref="C962:C1001" ca="1" si="76">BMin+ROUND(RAND()*(BMax-BMin+1)-0.5,0)</f>
        <v>53</v>
      </c>
      <c r="D962" s="9">
        <f t="shared" ref="D962:D1001" ca="1" si="77">CMin+ROUND(RAND()*(CMax-CMin+1)-0.5,0)</f>
        <v>61</v>
      </c>
      <c r="E962" s="8">
        <f t="shared" ca="1" si="74"/>
        <v>53</v>
      </c>
      <c r="F962" s="29">
        <f t="shared" ref="F962:F1001" ca="1" si="78">RevU*E962-CtA*MAX(B962-E962,0)-CtB*MAX(C962-E962,0)-CtC*MAX(D962-E962,0)</f>
        <v>172450</v>
      </c>
    </row>
    <row r="963" spans="1:6" x14ac:dyDescent="0.25">
      <c r="A963" s="5">
        <v>962</v>
      </c>
      <c r="B963" s="8">
        <f t="shared" ca="1" si="75"/>
        <v>55</v>
      </c>
      <c r="C963" s="9">
        <f t="shared" ca="1" si="76"/>
        <v>61</v>
      </c>
      <c r="D963" s="9">
        <f t="shared" ca="1" si="77"/>
        <v>54</v>
      </c>
      <c r="E963" s="8">
        <f t="shared" ref="E963:E1001" ca="1" si="79">MIN(B963,C963,D963)</f>
        <v>54</v>
      </c>
      <c r="F963" s="29">
        <f t="shared" ca="1" si="78"/>
        <v>189605</v>
      </c>
    </row>
    <row r="964" spans="1:6" x14ac:dyDescent="0.25">
      <c r="A964" s="5">
        <v>963</v>
      </c>
      <c r="B964" s="8">
        <f t="shared" ca="1" si="75"/>
        <v>60</v>
      </c>
      <c r="C964" s="9">
        <f t="shared" ca="1" si="76"/>
        <v>43</v>
      </c>
      <c r="D964" s="9">
        <f t="shared" ca="1" si="77"/>
        <v>55</v>
      </c>
      <c r="E964" s="8">
        <f t="shared" ca="1" si="79"/>
        <v>43</v>
      </c>
      <c r="F964" s="29">
        <f t="shared" ca="1" si="78"/>
        <v>125525</v>
      </c>
    </row>
    <row r="965" spans="1:6" x14ac:dyDescent="0.25">
      <c r="A965" s="5">
        <v>964</v>
      </c>
      <c r="B965" s="8">
        <f t="shared" ca="1" si="75"/>
        <v>53</v>
      </c>
      <c r="C965" s="9">
        <f t="shared" ca="1" si="76"/>
        <v>48</v>
      </c>
      <c r="D965" s="9">
        <f t="shared" ca="1" si="77"/>
        <v>51</v>
      </c>
      <c r="E965" s="8">
        <f t="shared" ca="1" si="79"/>
        <v>48</v>
      </c>
      <c r="F965" s="29">
        <f t="shared" ca="1" si="78"/>
        <v>164825</v>
      </c>
    </row>
    <row r="966" spans="1:6" x14ac:dyDescent="0.25">
      <c r="A966" s="5">
        <v>965</v>
      </c>
      <c r="B966" s="8">
        <f t="shared" ca="1" si="75"/>
        <v>56</v>
      </c>
      <c r="C966" s="9">
        <f t="shared" ca="1" si="76"/>
        <v>62</v>
      </c>
      <c r="D966" s="9">
        <f t="shared" ca="1" si="77"/>
        <v>41</v>
      </c>
      <c r="E966" s="8">
        <f t="shared" ca="1" si="79"/>
        <v>41</v>
      </c>
      <c r="F966" s="29">
        <f t="shared" ca="1" si="78"/>
        <v>122715</v>
      </c>
    </row>
    <row r="967" spans="1:6" x14ac:dyDescent="0.25">
      <c r="A967" s="5">
        <v>966</v>
      </c>
      <c r="B967" s="8">
        <f t="shared" ca="1" si="75"/>
        <v>60</v>
      </c>
      <c r="C967" s="9">
        <f t="shared" ca="1" si="76"/>
        <v>71</v>
      </c>
      <c r="D967" s="9">
        <f t="shared" ca="1" si="77"/>
        <v>68</v>
      </c>
      <c r="E967" s="8">
        <f t="shared" ca="1" si="79"/>
        <v>60</v>
      </c>
      <c r="F967" s="29">
        <f t="shared" ca="1" si="78"/>
        <v>200240</v>
      </c>
    </row>
    <row r="968" spans="1:6" x14ac:dyDescent="0.25">
      <c r="A968" s="5">
        <v>967</v>
      </c>
      <c r="B968" s="8">
        <f t="shared" ca="1" si="75"/>
        <v>56</v>
      </c>
      <c r="C968" s="9">
        <f t="shared" ca="1" si="76"/>
        <v>68</v>
      </c>
      <c r="D968" s="9">
        <f t="shared" ca="1" si="77"/>
        <v>44</v>
      </c>
      <c r="E968" s="8">
        <f t="shared" ca="1" si="79"/>
        <v>44</v>
      </c>
      <c r="F968" s="29">
        <f t="shared" ca="1" si="78"/>
        <v>134460</v>
      </c>
    </row>
    <row r="969" spans="1:6" x14ac:dyDescent="0.25">
      <c r="A969" s="5">
        <v>968</v>
      </c>
      <c r="B969" s="8">
        <f t="shared" ca="1" si="75"/>
        <v>46</v>
      </c>
      <c r="C969" s="9">
        <f t="shared" ca="1" si="76"/>
        <v>53</v>
      </c>
      <c r="D969" s="9">
        <f t="shared" ca="1" si="77"/>
        <v>57</v>
      </c>
      <c r="E969" s="8">
        <f t="shared" ca="1" si="79"/>
        <v>46</v>
      </c>
      <c r="F969" s="29">
        <f t="shared" ca="1" si="78"/>
        <v>148480</v>
      </c>
    </row>
    <row r="970" spans="1:6" x14ac:dyDescent="0.25">
      <c r="A970" s="5">
        <v>969</v>
      </c>
      <c r="B970" s="8">
        <f t="shared" ca="1" si="75"/>
        <v>64</v>
      </c>
      <c r="C970" s="9">
        <f t="shared" ca="1" si="76"/>
        <v>65</v>
      </c>
      <c r="D970" s="9">
        <f t="shared" ca="1" si="77"/>
        <v>54</v>
      </c>
      <c r="E970" s="8">
        <f t="shared" ca="1" si="79"/>
        <v>54</v>
      </c>
      <c r="F970" s="29">
        <f t="shared" ca="1" si="78"/>
        <v>179490</v>
      </c>
    </row>
    <row r="971" spans="1:6" x14ac:dyDescent="0.25">
      <c r="A971" s="5">
        <v>970</v>
      </c>
      <c r="B971" s="8">
        <f t="shared" ca="1" si="75"/>
        <v>54</v>
      </c>
      <c r="C971" s="9">
        <f t="shared" ca="1" si="76"/>
        <v>54</v>
      </c>
      <c r="D971" s="9">
        <f t="shared" ca="1" si="77"/>
        <v>52</v>
      </c>
      <c r="E971" s="8">
        <f t="shared" ca="1" si="79"/>
        <v>52</v>
      </c>
      <c r="F971" s="29">
        <f t="shared" ca="1" si="78"/>
        <v>184330</v>
      </c>
    </row>
    <row r="972" spans="1:6" x14ac:dyDescent="0.25">
      <c r="A972" s="5">
        <v>971</v>
      </c>
      <c r="B972" s="8">
        <f t="shared" ca="1" si="75"/>
        <v>50</v>
      </c>
      <c r="C972" s="9">
        <f t="shared" ca="1" si="76"/>
        <v>58</v>
      </c>
      <c r="D972" s="9">
        <f t="shared" ca="1" si="77"/>
        <v>57</v>
      </c>
      <c r="E972" s="8">
        <f t="shared" ca="1" si="79"/>
        <v>50</v>
      </c>
      <c r="F972" s="29">
        <f t="shared" ca="1" si="78"/>
        <v>167120</v>
      </c>
    </row>
    <row r="973" spans="1:6" x14ac:dyDescent="0.25">
      <c r="A973" s="5">
        <v>972</v>
      </c>
      <c r="B973" s="8">
        <f t="shared" ca="1" si="75"/>
        <v>55</v>
      </c>
      <c r="C973" s="9">
        <f t="shared" ca="1" si="76"/>
        <v>71</v>
      </c>
      <c r="D973" s="9">
        <f t="shared" ca="1" si="77"/>
        <v>44</v>
      </c>
      <c r="E973" s="8">
        <f t="shared" ca="1" si="79"/>
        <v>44</v>
      </c>
      <c r="F973" s="29">
        <f t="shared" ca="1" si="78"/>
        <v>133655</v>
      </c>
    </row>
    <row r="974" spans="1:6" x14ac:dyDescent="0.25">
      <c r="A974" s="5">
        <v>973</v>
      </c>
      <c r="B974" s="8">
        <f t="shared" ca="1" si="75"/>
        <v>64</v>
      </c>
      <c r="C974" s="9">
        <f t="shared" ca="1" si="76"/>
        <v>64</v>
      </c>
      <c r="D974" s="9">
        <f t="shared" ca="1" si="77"/>
        <v>62</v>
      </c>
      <c r="E974" s="8">
        <f t="shared" ca="1" si="79"/>
        <v>62</v>
      </c>
      <c r="F974" s="29">
        <f t="shared" ca="1" si="78"/>
        <v>220330</v>
      </c>
    </row>
    <row r="975" spans="1:6" x14ac:dyDescent="0.25">
      <c r="A975" s="5">
        <v>974</v>
      </c>
      <c r="B975" s="8">
        <f t="shared" ca="1" si="75"/>
        <v>51</v>
      </c>
      <c r="C975" s="9">
        <f t="shared" ca="1" si="76"/>
        <v>60</v>
      </c>
      <c r="D975" s="9">
        <f t="shared" ca="1" si="77"/>
        <v>43</v>
      </c>
      <c r="E975" s="8">
        <f t="shared" ca="1" si="79"/>
        <v>43</v>
      </c>
      <c r="F975" s="29">
        <f t="shared" ca="1" si="78"/>
        <v>138280</v>
      </c>
    </row>
    <row r="976" spans="1:6" x14ac:dyDescent="0.25">
      <c r="A976" s="5">
        <v>975</v>
      </c>
      <c r="B976" s="8">
        <f t="shared" ca="1" si="75"/>
        <v>54</v>
      </c>
      <c r="C976" s="9">
        <f t="shared" ca="1" si="76"/>
        <v>50</v>
      </c>
      <c r="D976" s="9">
        <f t="shared" ca="1" si="77"/>
        <v>50</v>
      </c>
      <c r="E976" s="8">
        <f t="shared" ca="1" si="79"/>
        <v>50</v>
      </c>
      <c r="F976" s="29">
        <f t="shared" ca="1" si="78"/>
        <v>176500</v>
      </c>
    </row>
    <row r="977" spans="1:6" x14ac:dyDescent="0.25">
      <c r="A977" s="5">
        <v>976</v>
      </c>
      <c r="B977" s="8">
        <f t="shared" ca="1" si="75"/>
        <v>62</v>
      </c>
      <c r="C977" s="9">
        <f t="shared" ca="1" si="76"/>
        <v>47</v>
      </c>
      <c r="D977" s="9">
        <f t="shared" ca="1" si="77"/>
        <v>52</v>
      </c>
      <c r="E977" s="8">
        <f t="shared" ca="1" si="79"/>
        <v>47</v>
      </c>
      <c r="F977" s="29">
        <f t="shared" ca="1" si="78"/>
        <v>150075</v>
      </c>
    </row>
    <row r="978" spans="1:6" x14ac:dyDescent="0.25">
      <c r="A978" s="5">
        <v>977</v>
      </c>
      <c r="B978" s="8">
        <f t="shared" ca="1" si="75"/>
        <v>53</v>
      </c>
      <c r="C978" s="9">
        <f t="shared" ca="1" si="76"/>
        <v>49</v>
      </c>
      <c r="D978" s="9">
        <f t="shared" ca="1" si="77"/>
        <v>68</v>
      </c>
      <c r="E978" s="8">
        <f t="shared" ca="1" si="79"/>
        <v>49</v>
      </c>
      <c r="F978" s="29">
        <f t="shared" ca="1" si="78"/>
        <v>150100</v>
      </c>
    </row>
    <row r="979" spans="1:6" x14ac:dyDescent="0.25">
      <c r="A979" s="5">
        <v>978</v>
      </c>
      <c r="B979" s="8">
        <f t="shared" ca="1" si="75"/>
        <v>55</v>
      </c>
      <c r="C979" s="9">
        <f t="shared" ca="1" si="76"/>
        <v>65</v>
      </c>
      <c r="D979" s="9">
        <f t="shared" ca="1" si="77"/>
        <v>56</v>
      </c>
      <c r="E979" s="8">
        <f t="shared" ca="1" si="79"/>
        <v>55</v>
      </c>
      <c r="F979" s="29">
        <f t="shared" ca="1" si="78"/>
        <v>191200</v>
      </c>
    </row>
    <row r="980" spans="1:6" x14ac:dyDescent="0.25">
      <c r="A980" s="5">
        <v>979</v>
      </c>
      <c r="B980" s="8">
        <f t="shared" ca="1" si="75"/>
        <v>53</v>
      </c>
      <c r="C980" s="9">
        <f t="shared" ca="1" si="76"/>
        <v>61</v>
      </c>
      <c r="D980" s="9">
        <f t="shared" ca="1" si="77"/>
        <v>44</v>
      </c>
      <c r="E980" s="8">
        <f t="shared" ca="1" si="79"/>
        <v>44</v>
      </c>
      <c r="F980" s="29">
        <f t="shared" ca="1" si="78"/>
        <v>141005</v>
      </c>
    </row>
    <row r="981" spans="1:6" x14ac:dyDescent="0.25">
      <c r="A981" s="5">
        <v>980</v>
      </c>
      <c r="B981" s="8">
        <f t="shared" ca="1" si="75"/>
        <v>56</v>
      </c>
      <c r="C981" s="9">
        <f t="shared" ca="1" si="76"/>
        <v>42</v>
      </c>
      <c r="D981" s="9">
        <f t="shared" ca="1" si="77"/>
        <v>43</v>
      </c>
      <c r="E981" s="8">
        <f t="shared" ca="1" si="79"/>
        <v>42</v>
      </c>
      <c r="F981" s="29">
        <f t="shared" ca="1" si="78"/>
        <v>137750</v>
      </c>
    </row>
    <row r="982" spans="1:6" x14ac:dyDescent="0.25">
      <c r="A982" s="5">
        <v>981</v>
      </c>
      <c r="B982" s="8">
        <f t="shared" ca="1" si="75"/>
        <v>47</v>
      </c>
      <c r="C982" s="9">
        <f t="shared" ca="1" si="76"/>
        <v>43</v>
      </c>
      <c r="D982" s="9">
        <f t="shared" ca="1" si="77"/>
        <v>61</v>
      </c>
      <c r="E982" s="8">
        <f t="shared" ca="1" si="79"/>
        <v>43</v>
      </c>
      <c r="F982" s="29">
        <f t="shared" ca="1" si="78"/>
        <v>129700</v>
      </c>
    </row>
    <row r="983" spans="1:6" x14ac:dyDescent="0.25">
      <c r="A983" s="5">
        <v>982</v>
      </c>
      <c r="B983" s="8">
        <f t="shared" ca="1" si="75"/>
        <v>48</v>
      </c>
      <c r="C983" s="9">
        <f t="shared" ca="1" si="76"/>
        <v>61</v>
      </c>
      <c r="D983" s="9">
        <f t="shared" ca="1" si="77"/>
        <v>68</v>
      </c>
      <c r="E983" s="8">
        <f t="shared" ca="1" si="79"/>
        <v>48</v>
      </c>
      <c r="F983" s="29">
        <f t="shared" ca="1" si="78"/>
        <v>141520</v>
      </c>
    </row>
    <row r="984" spans="1:6" x14ac:dyDescent="0.25">
      <c r="A984" s="5">
        <v>983</v>
      </c>
      <c r="B984" s="8">
        <f t="shared" ca="1" si="75"/>
        <v>48</v>
      </c>
      <c r="C984" s="9">
        <f t="shared" ca="1" si="76"/>
        <v>56</v>
      </c>
      <c r="D984" s="9">
        <f t="shared" ca="1" si="77"/>
        <v>55</v>
      </c>
      <c r="E984" s="8">
        <f t="shared" ca="1" si="79"/>
        <v>48</v>
      </c>
      <c r="F984" s="29">
        <f t="shared" ca="1" si="78"/>
        <v>159920</v>
      </c>
    </row>
    <row r="985" spans="1:6" x14ac:dyDescent="0.25">
      <c r="A985" s="5">
        <v>984</v>
      </c>
      <c r="B985" s="8">
        <f t="shared" ca="1" si="75"/>
        <v>58</v>
      </c>
      <c r="C985" s="9">
        <f t="shared" ca="1" si="76"/>
        <v>64</v>
      </c>
      <c r="D985" s="9">
        <f t="shared" ca="1" si="77"/>
        <v>64</v>
      </c>
      <c r="E985" s="8">
        <f t="shared" ca="1" si="79"/>
        <v>58</v>
      </c>
      <c r="F985" s="29">
        <f t="shared" ca="1" si="78"/>
        <v>198240</v>
      </c>
    </row>
    <row r="986" spans="1:6" x14ac:dyDescent="0.25">
      <c r="A986" s="5">
        <v>985</v>
      </c>
      <c r="B986" s="8">
        <f t="shared" ca="1" si="75"/>
        <v>57</v>
      </c>
      <c r="C986" s="9">
        <f t="shared" ca="1" si="76"/>
        <v>66</v>
      </c>
      <c r="D986" s="9">
        <f t="shared" ca="1" si="77"/>
        <v>58</v>
      </c>
      <c r="E986" s="8">
        <f t="shared" ca="1" si="79"/>
        <v>57</v>
      </c>
      <c r="F986" s="29">
        <f t="shared" ca="1" si="78"/>
        <v>198960</v>
      </c>
    </row>
    <row r="987" spans="1:6" x14ac:dyDescent="0.25">
      <c r="A987" s="5">
        <v>986</v>
      </c>
      <c r="B987" s="8">
        <f t="shared" ca="1" si="75"/>
        <v>65</v>
      </c>
      <c r="C987" s="9">
        <f t="shared" ca="1" si="76"/>
        <v>48</v>
      </c>
      <c r="D987" s="9">
        <f t="shared" ca="1" si="77"/>
        <v>61</v>
      </c>
      <c r="E987" s="8">
        <f t="shared" ca="1" si="79"/>
        <v>48</v>
      </c>
      <c r="F987" s="29">
        <f t="shared" ca="1" si="78"/>
        <v>142325</v>
      </c>
    </row>
    <row r="988" spans="1:6" x14ac:dyDescent="0.25">
      <c r="A988" s="5">
        <v>987</v>
      </c>
      <c r="B988" s="8">
        <f t="shared" ca="1" si="75"/>
        <v>64</v>
      </c>
      <c r="C988" s="9">
        <f t="shared" ca="1" si="76"/>
        <v>69</v>
      </c>
      <c r="D988" s="9">
        <f t="shared" ca="1" si="77"/>
        <v>53</v>
      </c>
      <c r="E988" s="8">
        <f t="shared" ca="1" si="79"/>
        <v>53</v>
      </c>
      <c r="F988" s="29">
        <f t="shared" ca="1" si="78"/>
        <v>172215</v>
      </c>
    </row>
    <row r="989" spans="1:6" x14ac:dyDescent="0.25">
      <c r="A989" s="5">
        <v>988</v>
      </c>
      <c r="B989" s="8">
        <f t="shared" ca="1" si="75"/>
        <v>59</v>
      </c>
      <c r="C989" s="9">
        <f t="shared" ca="1" si="76"/>
        <v>70</v>
      </c>
      <c r="D989" s="9">
        <f t="shared" ca="1" si="77"/>
        <v>59</v>
      </c>
      <c r="E989" s="8">
        <f t="shared" ca="1" si="79"/>
        <v>59</v>
      </c>
      <c r="F989" s="29">
        <f t="shared" ca="1" si="78"/>
        <v>206240</v>
      </c>
    </row>
    <row r="990" spans="1:6" x14ac:dyDescent="0.25">
      <c r="A990" s="5">
        <v>989</v>
      </c>
      <c r="B990" s="8">
        <f t="shared" ca="1" si="75"/>
        <v>63</v>
      </c>
      <c r="C990" s="9">
        <f t="shared" ca="1" si="76"/>
        <v>67</v>
      </c>
      <c r="D990" s="9">
        <f t="shared" ca="1" si="77"/>
        <v>52</v>
      </c>
      <c r="E990" s="8">
        <f t="shared" ca="1" si="79"/>
        <v>52</v>
      </c>
      <c r="F990" s="29">
        <f t="shared" ca="1" si="78"/>
        <v>169175</v>
      </c>
    </row>
    <row r="991" spans="1:6" x14ac:dyDescent="0.25">
      <c r="A991" s="5">
        <v>990</v>
      </c>
      <c r="B991" s="8">
        <f t="shared" ca="1" si="75"/>
        <v>63</v>
      </c>
      <c r="C991" s="9">
        <f t="shared" ca="1" si="76"/>
        <v>67</v>
      </c>
      <c r="D991" s="9">
        <f t="shared" ca="1" si="77"/>
        <v>64</v>
      </c>
      <c r="E991" s="8">
        <f t="shared" ca="1" si="79"/>
        <v>63</v>
      </c>
      <c r="F991" s="29">
        <f t="shared" ca="1" si="78"/>
        <v>223360</v>
      </c>
    </row>
    <row r="992" spans="1:6" x14ac:dyDescent="0.25">
      <c r="A992" s="5">
        <v>991</v>
      </c>
      <c r="B992" s="8">
        <f t="shared" ca="1" si="75"/>
        <v>59</v>
      </c>
      <c r="C992" s="9">
        <f t="shared" ca="1" si="76"/>
        <v>58</v>
      </c>
      <c r="D992" s="9">
        <f t="shared" ca="1" si="77"/>
        <v>56</v>
      </c>
      <c r="E992" s="8">
        <f t="shared" ca="1" si="79"/>
        <v>56</v>
      </c>
      <c r="F992" s="29">
        <f t="shared" ca="1" si="78"/>
        <v>197855</v>
      </c>
    </row>
    <row r="993" spans="1:6" x14ac:dyDescent="0.25">
      <c r="A993" s="5">
        <v>992</v>
      </c>
      <c r="B993" s="8">
        <f t="shared" ca="1" si="75"/>
        <v>46</v>
      </c>
      <c r="C993" s="9">
        <f t="shared" ca="1" si="76"/>
        <v>43</v>
      </c>
      <c r="D993" s="9">
        <f t="shared" ca="1" si="77"/>
        <v>58</v>
      </c>
      <c r="E993" s="8">
        <f t="shared" ca="1" si="79"/>
        <v>43</v>
      </c>
      <c r="F993" s="29">
        <f t="shared" ca="1" si="78"/>
        <v>134175</v>
      </c>
    </row>
    <row r="994" spans="1:6" x14ac:dyDescent="0.25">
      <c r="A994" s="5">
        <v>993</v>
      </c>
      <c r="B994" s="8">
        <f t="shared" ca="1" si="75"/>
        <v>58</v>
      </c>
      <c r="C994" s="9">
        <f t="shared" ca="1" si="76"/>
        <v>58</v>
      </c>
      <c r="D994" s="9">
        <f t="shared" ca="1" si="77"/>
        <v>43</v>
      </c>
      <c r="E994" s="8">
        <f t="shared" ca="1" si="79"/>
        <v>43</v>
      </c>
      <c r="F994" s="29">
        <f t="shared" ca="1" si="78"/>
        <v>133275</v>
      </c>
    </row>
    <row r="995" spans="1:6" x14ac:dyDescent="0.25">
      <c r="A995" s="5">
        <v>994</v>
      </c>
      <c r="B995" s="8">
        <f t="shared" ca="1" si="75"/>
        <v>49</v>
      </c>
      <c r="C995" s="9">
        <f t="shared" ca="1" si="76"/>
        <v>45</v>
      </c>
      <c r="D995" s="9">
        <f t="shared" ca="1" si="77"/>
        <v>58</v>
      </c>
      <c r="E995" s="8">
        <f t="shared" ca="1" si="79"/>
        <v>45</v>
      </c>
      <c r="F995" s="29">
        <f t="shared" ca="1" si="78"/>
        <v>142900</v>
      </c>
    </row>
    <row r="996" spans="1:6" x14ac:dyDescent="0.25">
      <c r="A996" s="5">
        <v>995</v>
      </c>
      <c r="B996" s="8">
        <f t="shared" ca="1" si="75"/>
        <v>45</v>
      </c>
      <c r="C996" s="9">
        <f t="shared" ca="1" si="76"/>
        <v>45</v>
      </c>
      <c r="D996" s="9">
        <f t="shared" ca="1" si="77"/>
        <v>64</v>
      </c>
      <c r="E996" s="8">
        <f t="shared" ca="1" si="79"/>
        <v>45</v>
      </c>
      <c r="F996" s="29">
        <f t="shared" ca="1" si="78"/>
        <v>139200</v>
      </c>
    </row>
    <row r="997" spans="1:6" x14ac:dyDescent="0.25">
      <c r="A997" s="5">
        <v>996</v>
      </c>
      <c r="B997" s="8">
        <f t="shared" ca="1" si="75"/>
        <v>52</v>
      </c>
      <c r="C997" s="9">
        <f t="shared" ca="1" si="76"/>
        <v>55</v>
      </c>
      <c r="D997" s="9">
        <f t="shared" ca="1" si="77"/>
        <v>65</v>
      </c>
      <c r="E997" s="8">
        <f t="shared" ca="1" si="79"/>
        <v>52</v>
      </c>
      <c r="F997" s="29">
        <f t="shared" ca="1" si="78"/>
        <v>169920</v>
      </c>
    </row>
    <row r="998" spans="1:6" x14ac:dyDescent="0.25">
      <c r="A998" s="5">
        <v>997</v>
      </c>
      <c r="B998" s="8">
        <f t="shared" ca="1" si="75"/>
        <v>58</v>
      </c>
      <c r="C998" s="9">
        <f t="shared" ca="1" si="76"/>
        <v>54</v>
      </c>
      <c r="D998" s="9">
        <f t="shared" ca="1" si="77"/>
        <v>64</v>
      </c>
      <c r="E998" s="8">
        <f t="shared" ca="1" si="79"/>
        <v>54</v>
      </c>
      <c r="F998" s="29">
        <f t="shared" ca="1" si="78"/>
        <v>178900</v>
      </c>
    </row>
    <row r="999" spans="1:6" x14ac:dyDescent="0.25">
      <c r="A999" s="5">
        <v>998</v>
      </c>
      <c r="B999" s="8">
        <f t="shared" ca="1" si="75"/>
        <v>60</v>
      </c>
      <c r="C999" s="9">
        <f t="shared" ca="1" si="76"/>
        <v>43</v>
      </c>
      <c r="D999" s="9">
        <f t="shared" ca="1" si="77"/>
        <v>60</v>
      </c>
      <c r="E999" s="8">
        <f t="shared" ca="1" si="79"/>
        <v>43</v>
      </c>
      <c r="F999" s="29">
        <f t="shared" ca="1" si="78"/>
        <v>119525</v>
      </c>
    </row>
    <row r="1000" spans="1:6" x14ac:dyDescent="0.25">
      <c r="A1000" s="5">
        <v>999</v>
      </c>
      <c r="B1000" s="8">
        <f t="shared" ca="1" si="75"/>
        <v>58</v>
      </c>
      <c r="C1000" s="9">
        <f t="shared" ca="1" si="76"/>
        <v>44</v>
      </c>
      <c r="D1000" s="9">
        <f t="shared" ca="1" si="77"/>
        <v>63</v>
      </c>
      <c r="E1000" s="8">
        <f t="shared" ca="1" si="79"/>
        <v>44</v>
      </c>
      <c r="F1000" s="29">
        <f t="shared" ca="1" si="78"/>
        <v>123350</v>
      </c>
    </row>
    <row r="1001" spans="1:6" ht="15.75" thickBot="1" x14ac:dyDescent="0.3">
      <c r="A1001" s="10">
        <v>1000</v>
      </c>
      <c r="B1001" s="11">
        <f t="shared" ca="1" si="75"/>
        <v>61</v>
      </c>
      <c r="C1001" s="12">
        <f t="shared" ca="1" si="76"/>
        <v>52</v>
      </c>
      <c r="D1001" s="12">
        <f t="shared" ca="1" si="77"/>
        <v>40</v>
      </c>
      <c r="E1001" s="11">
        <f t="shared" ca="1" si="79"/>
        <v>40</v>
      </c>
      <c r="F1001" s="30">
        <f t="shared" ca="1" si="78"/>
        <v>118905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13" sqref="H13"/>
    </sheetView>
  </sheetViews>
  <sheetFormatPr baseColWidth="10" defaultRowHeight="15" x14ac:dyDescent="0.25"/>
  <cols>
    <col min="1" max="1" width="28.5703125" style="4" customWidth="1"/>
    <col min="2" max="5" width="11.42578125" style="4"/>
    <col min="6" max="6" width="14.140625" style="4" customWidth="1"/>
    <col min="7" max="16384" width="11.42578125" style="4"/>
  </cols>
  <sheetData>
    <row r="1" spans="1:6" ht="18.75" thickBot="1" x14ac:dyDescent="0.4">
      <c r="A1" s="40"/>
      <c r="B1" s="2" t="s">
        <v>7</v>
      </c>
      <c r="C1" s="3" t="s">
        <v>9</v>
      </c>
      <c r="D1" s="3" t="s">
        <v>10</v>
      </c>
      <c r="E1" s="35" t="s">
        <v>8</v>
      </c>
      <c r="F1" s="28" t="s">
        <v>29</v>
      </c>
    </row>
    <row r="2" spans="1:6" x14ac:dyDescent="0.25">
      <c r="A2" s="15" t="s">
        <v>11</v>
      </c>
      <c r="B2" s="18">
        <f ca="1">MIN(Simul!B2:B1000)</f>
        <v>45</v>
      </c>
      <c r="C2" s="23">
        <f ca="1">MIN(Simul!C2:C1000)</f>
        <v>42</v>
      </c>
      <c r="D2" s="23">
        <f ca="1">MIN(Simul!D2:D1000)</f>
        <v>40</v>
      </c>
      <c r="E2" s="19">
        <f ca="1">MIN(Simul!E2:E1000)</f>
        <v>40</v>
      </c>
      <c r="F2" s="29">
        <f ca="1">MIN(Simul!F2:F1000)</f>
        <v>105550</v>
      </c>
    </row>
    <row r="3" spans="1:6" ht="17.25" x14ac:dyDescent="0.25">
      <c r="A3" s="16" t="s">
        <v>12</v>
      </c>
      <c r="B3" s="19">
        <f ca="1">PERCENTILE(Simul!B2:B1000,0.05)</f>
        <v>46</v>
      </c>
      <c r="C3" s="24">
        <f ca="1">PERCENTILE(Simul!C2:C1000,0.05)</f>
        <v>43</v>
      </c>
      <c r="D3" s="24">
        <f ca="1">PERCENTILE(Simul!D2:D1000,0.05)</f>
        <v>41</v>
      </c>
      <c r="E3" s="19">
        <f ca="1">PERCENTILE(Simul!E2:E1000,0.05)</f>
        <v>41</v>
      </c>
      <c r="F3" s="29">
        <f ca="1">PERCENTILE(Simul!F2:F1000,0.05)</f>
        <v>120170.5</v>
      </c>
    </row>
    <row r="4" spans="1:6" x14ac:dyDescent="0.25">
      <c r="A4" s="16" t="s">
        <v>13</v>
      </c>
      <c r="B4" s="19">
        <f ca="1">MEDIAN(Simul!B2:B1000)</f>
        <v>56</v>
      </c>
      <c r="C4" s="24">
        <f ca="1">MEDIAN(Simul!C2:C1000)</f>
        <v>57</v>
      </c>
      <c r="D4" s="24">
        <f ca="1">MEDIAN(Simul!D2:D1000)</f>
        <v>54</v>
      </c>
      <c r="E4" s="19">
        <f ca="1">MEDIAN(Simul!E2:E1000)</f>
        <v>48</v>
      </c>
      <c r="F4" s="29">
        <f ca="1">MEDIAN(Simul!F2:F1000)</f>
        <v>154655</v>
      </c>
    </row>
    <row r="5" spans="1:6" ht="17.25" x14ac:dyDescent="0.25">
      <c r="A5" s="16" t="s">
        <v>14</v>
      </c>
      <c r="B5" s="19">
        <f ca="1">PERCENTILE(Simul!B2:B1000,0.95)</f>
        <v>64</v>
      </c>
      <c r="C5" s="24">
        <f ca="1">PERCENTILE(Simul!C2:C1000,0.95)</f>
        <v>71</v>
      </c>
      <c r="D5" s="24">
        <f ca="1">PERCENTILE(Simul!D2:D1000,0.95)</f>
        <v>67</v>
      </c>
      <c r="E5" s="19">
        <f ca="1">PERCENTILE(Simul!E2:E1000,0.95)</f>
        <v>59</v>
      </c>
      <c r="F5" s="29">
        <f ca="1">PERCENTILE(Simul!F2:F1000,0.95)</f>
        <v>204323</v>
      </c>
    </row>
    <row r="6" spans="1:6" ht="15.75" thickBot="1" x14ac:dyDescent="0.3">
      <c r="A6" s="17" t="s">
        <v>15</v>
      </c>
      <c r="B6" s="19">
        <f ca="1">MAX(Simul!B2:B1000)</f>
        <v>65</v>
      </c>
      <c r="C6" s="24">
        <f ca="1">MAX(Simul!C2:C1000)</f>
        <v>72</v>
      </c>
      <c r="D6" s="24">
        <f ca="1">MAX(Simul!D2:D1000)</f>
        <v>68</v>
      </c>
      <c r="E6" s="19">
        <f ca="1">MAX(Simul!E2:E1000)</f>
        <v>65</v>
      </c>
      <c r="F6" s="29">
        <f ca="1">MAX(Simul!F2:F1000)</f>
        <v>232800</v>
      </c>
    </row>
    <row r="7" spans="1:6" x14ac:dyDescent="0.25">
      <c r="A7" s="15" t="s">
        <v>16</v>
      </c>
      <c r="B7" s="20">
        <f ca="1">AVERAGE(Simul!B2:B1000)</f>
        <v>55.37937937937938</v>
      </c>
      <c r="C7" s="25">
        <f ca="1">AVERAGE(Simul!C2:C1000)</f>
        <v>56.952952952952955</v>
      </c>
      <c r="D7" s="25">
        <f ca="1">AVERAGE(Simul!D2:D1000)</f>
        <v>54.058058058058059</v>
      </c>
      <c r="E7" s="36">
        <f ca="1">AVERAGE(Simul!E2:E1000)</f>
        <v>48.511511511511515</v>
      </c>
      <c r="F7" s="32">
        <f ca="1">AVERAGE(Simul!F2:F1000)</f>
        <v>157248.99399399399</v>
      </c>
    </row>
    <row r="8" spans="1:6" ht="15.75" thickBot="1" x14ac:dyDescent="0.3">
      <c r="A8" s="17" t="s">
        <v>17</v>
      </c>
      <c r="B8" s="21">
        <f ca="1">STDEV(Simul!B2:B1000)</f>
        <v>6.0300861596996933</v>
      </c>
      <c r="C8" s="26">
        <f ca="1">STDEV(Simul!C2:C1000)</f>
        <v>8.9834399410882266</v>
      </c>
      <c r="D8" s="26">
        <f ca="1">STDEV(Simul!D2:D1000)</f>
        <v>8.2763293728808041</v>
      </c>
      <c r="E8" s="34">
        <f ca="1">STDEV(Simul!E2:E1000)</f>
        <v>5.495818926143377</v>
      </c>
      <c r="F8" s="30">
        <f ca="1">STDEV(Simul!F2:F1000)</f>
        <v>25624.841019380041</v>
      </c>
    </row>
    <row r="9" spans="1:6" x14ac:dyDescent="0.25">
      <c r="A9" s="15" t="s">
        <v>18</v>
      </c>
      <c r="B9" s="22">
        <f ca="1">B$7-1.645*B$8/1000^0.5</f>
        <v>55.065697508313768</v>
      </c>
      <c r="C9" s="27">
        <f t="shared" ref="C9:F9" ca="1" si="0">C$7-1.645*C$8/1000^0.5</f>
        <v>56.485639190811547</v>
      </c>
      <c r="D9" s="27">
        <f t="shared" ca="1" si="0"/>
        <v>53.627527811145335</v>
      </c>
      <c r="E9" s="33">
        <f t="shared" ca="1" si="0"/>
        <v>48.225621937443421</v>
      </c>
      <c r="F9" s="29">
        <f t="shared" ca="1" si="0"/>
        <v>155916.00340914333</v>
      </c>
    </row>
    <row r="10" spans="1:6" ht="15.75" thickBot="1" x14ac:dyDescent="0.3">
      <c r="A10" s="17" t="s">
        <v>19</v>
      </c>
      <c r="B10" s="21">
        <f ca="1">B$7+1.645*B$8/1000^0.5</f>
        <v>55.693061250444991</v>
      </c>
      <c r="C10" s="26">
        <f t="shared" ref="C10:F10" ca="1" si="1">C$7+1.645*C$8/1000^0.5</f>
        <v>57.420266715094364</v>
      </c>
      <c r="D10" s="26">
        <f t="shared" ca="1" si="1"/>
        <v>54.488588304970783</v>
      </c>
      <c r="E10" s="34">
        <f t="shared" ca="1" si="1"/>
        <v>48.797401085579608</v>
      </c>
      <c r="F10" s="30">
        <f t="shared" ca="1" si="1"/>
        <v>158581.98457884465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workbookViewId="0">
      <selection activeCell="H1007" sqref="H1007"/>
    </sheetView>
  </sheetViews>
  <sheetFormatPr baseColWidth="10" defaultRowHeight="15" x14ac:dyDescent="0.25"/>
  <cols>
    <col min="1" max="1" width="11.42578125" style="13"/>
    <col min="2" max="5" width="11.42578125" style="14"/>
    <col min="6" max="6" width="13.140625" style="31" customWidth="1"/>
    <col min="7" max="16384" width="11.42578125" style="4"/>
  </cols>
  <sheetData>
    <row r="1" spans="1:6" ht="19.5" thickBot="1" x14ac:dyDescent="0.4">
      <c r="A1" s="1" t="s">
        <v>6</v>
      </c>
      <c r="B1" s="2" t="s">
        <v>7</v>
      </c>
      <c r="C1" s="3" t="s">
        <v>9</v>
      </c>
      <c r="D1" s="3" t="s">
        <v>10</v>
      </c>
      <c r="E1" s="2" t="s">
        <v>8</v>
      </c>
      <c r="F1" s="28" t="s">
        <v>29</v>
      </c>
    </row>
    <row r="2" spans="1:6" x14ac:dyDescent="0.25">
      <c r="A2" s="5">
        <v>1</v>
      </c>
      <c r="B2" s="6">
        <v>62</v>
      </c>
      <c r="C2" s="7">
        <v>62</v>
      </c>
      <c r="D2" s="7">
        <v>52</v>
      </c>
      <c r="E2" s="8">
        <v>52</v>
      </c>
      <c r="F2" s="29">
        <v>172850</v>
      </c>
    </row>
    <row r="3" spans="1:6" x14ac:dyDescent="0.25">
      <c r="A3" s="5">
        <v>2</v>
      </c>
      <c r="B3" s="8">
        <v>51</v>
      </c>
      <c r="C3" s="9">
        <v>64</v>
      </c>
      <c r="D3" s="9">
        <v>55</v>
      </c>
      <c r="E3" s="8">
        <v>51</v>
      </c>
      <c r="F3" s="29">
        <v>171520</v>
      </c>
    </row>
    <row r="4" spans="1:6" x14ac:dyDescent="0.25">
      <c r="A4" s="5">
        <v>3</v>
      </c>
      <c r="B4" s="8">
        <v>46</v>
      </c>
      <c r="C4" s="9">
        <v>58</v>
      </c>
      <c r="D4" s="9">
        <v>54</v>
      </c>
      <c r="E4" s="8">
        <v>46</v>
      </c>
      <c r="F4" s="29">
        <v>149280</v>
      </c>
    </row>
    <row r="5" spans="1:6" x14ac:dyDescent="0.25">
      <c r="A5" s="5">
        <v>4</v>
      </c>
      <c r="B5" s="8">
        <v>51</v>
      </c>
      <c r="C5" s="9">
        <v>52</v>
      </c>
      <c r="D5" s="9">
        <v>63</v>
      </c>
      <c r="E5" s="8">
        <v>51</v>
      </c>
      <c r="F5" s="29">
        <v>168640</v>
      </c>
    </row>
    <row r="6" spans="1:6" x14ac:dyDescent="0.25">
      <c r="A6" s="5">
        <v>5</v>
      </c>
      <c r="B6" s="8">
        <v>56</v>
      </c>
      <c r="C6" s="9">
        <v>54</v>
      </c>
      <c r="D6" s="9">
        <v>62</v>
      </c>
      <c r="E6" s="8">
        <v>54</v>
      </c>
      <c r="F6" s="29">
        <v>183050</v>
      </c>
    </row>
    <row r="7" spans="1:6" hidden="1" x14ac:dyDescent="0.25">
      <c r="A7" s="5">
        <v>6</v>
      </c>
      <c r="B7" s="8">
        <v>60</v>
      </c>
      <c r="C7" s="9">
        <v>52</v>
      </c>
      <c r="D7" s="9">
        <v>45</v>
      </c>
      <c r="E7" s="8">
        <v>45</v>
      </c>
      <c r="F7" s="29">
        <v>144955</v>
      </c>
    </row>
    <row r="8" spans="1:6" hidden="1" x14ac:dyDescent="0.25">
      <c r="A8" s="5">
        <v>7</v>
      </c>
      <c r="B8" s="8">
        <v>55</v>
      </c>
      <c r="C8" s="9">
        <v>62</v>
      </c>
      <c r="D8" s="9">
        <v>63</v>
      </c>
      <c r="E8" s="8">
        <v>55</v>
      </c>
      <c r="F8" s="29">
        <v>184480</v>
      </c>
    </row>
    <row r="9" spans="1:6" hidden="1" x14ac:dyDescent="0.25">
      <c r="A9" s="5">
        <v>8</v>
      </c>
      <c r="B9" s="8">
        <v>56</v>
      </c>
      <c r="C9" s="9">
        <v>58</v>
      </c>
      <c r="D9" s="9">
        <v>62</v>
      </c>
      <c r="E9" s="8">
        <v>56</v>
      </c>
      <c r="F9" s="29">
        <v>193280</v>
      </c>
    </row>
    <row r="10" spans="1:6" hidden="1" x14ac:dyDescent="0.25">
      <c r="A10" s="5">
        <v>9</v>
      </c>
      <c r="B10" s="8">
        <v>46</v>
      </c>
      <c r="C10" s="9">
        <v>52</v>
      </c>
      <c r="D10" s="9">
        <v>49</v>
      </c>
      <c r="E10" s="8">
        <v>46</v>
      </c>
      <c r="F10" s="29">
        <v>158640</v>
      </c>
    </row>
    <row r="11" spans="1:6" hidden="1" x14ac:dyDescent="0.25">
      <c r="A11" s="5">
        <v>10</v>
      </c>
      <c r="B11" s="8">
        <v>46</v>
      </c>
      <c r="C11" s="9">
        <v>62</v>
      </c>
      <c r="D11" s="9">
        <v>49</v>
      </c>
      <c r="E11" s="8">
        <v>46</v>
      </c>
      <c r="F11" s="29">
        <v>153040</v>
      </c>
    </row>
    <row r="12" spans="1:6" hidden="1" x14ac:dyDescent="0.25">
      <c r="A12" s="5">
        <v>11</v>
      </c>
      <c r="B12" s="8">
        <v>47</v>
      </c>
      <c r="C12" s="9">
        <v>68</v>
      </c>
      <c r="D12" s="9">
        <v>43</v>
      </c>
      <c r="E12" s="8">
        <v>43</v>
      </c>
      <c r="F12" s="29">
        <v>137300</v>
      </c>
    </row>
    <row r="13" spans="1:6" hidden="1" x14ac:dyDescent="0.25">
      <c r="A13" s="5">
        <v>12</v>
      </c>
      <c r="B13" s="8">
        <v>55</v>
      </c>
      <c r="C13" s="9">
        <v>46</v>
      </c>
      <c r="D13" s="9">
        <v>47</v>
      </c>
      <c r="E13" s="8">
        <v>46</v>
      </c>
      <c r="F13" s="29">
        <v>156525</v>
      </c>
    </row>
    <row r="14" spans="1:6" hidden="1" x14ac:dyDescent="0.25">
      <c r="A14" s="5">
        <v>13</v>
      </c>
      <c r="B14" s="8">
        <v>46</v>
      </c>
      <c r="C14" s="9">
        <v>48</v>
      </c>
      <c r="D14" s="9">
        <v>43</v>
      </c>
      <c r="E14" s="8">
        <v>43</v>
      </c>
      <c r="F14" s="29">
        <v>149375</v>
      </c>
    </row>
    <row r="15" spans="1:6" hidden="1" x14ac:dyDescent="0.25">
      <c r="A15" s="5">
        <v>14</v>
      </c>
      <c r="B15" s="8">
        <v>49</v>
      </c>
      <c r="C15" s="9">
        <v>48</v>
      </c>
      <c r="D15" s="9">
        <v>62</v>
      </c>
      <c r="E15" s="8">
        <v>48</v>
      </c>
      <c r="F15" s="29">
        <v>155125</v>
      </c>
    </row>
    <row r="16" spans="1:6" hidden="1" x14ac:dyDescent="0.25">
      <c r="A16" s="5">
        <v>15</v>
      </c>
      <c r="B16" s="8">
        <v>47</v>
      </c>
      <c r="C16" s="9">
        <v>57</v>
      </c>
      <c r="D16" s="9">
        <v>42</v>
      </c>
      <c r="E16" s="8">
        <v>42</v>
      </c>
      <c r="F16" s="29">
        <v>138425</v>
      </c>
    </row>
    <row r="17" spans="1:6" hidden="1" x14ac:dyDescent="0.25">
      <c r="A17" s="5">
        <v>16</v>
      </c>
      <c r="B17" s="8">
        <v>50</v>
      </c>
      <c r="C17" s="9">
        <v>56</v>
      </c>
      <c r="D17" s="9">
        <v>67</v>
      </c>
      <c r="E17" s="8">
        <v>50</v>
      </c>
      <c r="F17" s="29">
        <v>156240</v>
      </c>
    </row>
    <row r="18" spans="1:6" hidden="1" x14ac:dyDescent="0.25">
      <c r="A18" s="5">
        <v>17</v>
      </c>
      <c r="B18" s="8">
        <v>59</v>
      </c>
      <c r="C18" s="9">
        <v>49</v>
      </c>
      <c r="D18" s="9">
        <v>59</v>
      </c>
      <c r="E18" s="8">
        <v>49</v>
      </c>
      <c r="F18" s="29">
        <v>155650</v>
      </c>
    </row>
    <row r="19" spans="1:6" hidden="1" x14ac:dyDescent="0.25">
      <c r="A19" s="5">
        <v>18</v>
      </c>
      <c r="B19" s="8">
        <v>45</v>
      </c>
      <c r="C19" s="9">
        <v>57</v>
      </c>
      <c r="D19" s="9">
        <v>64</v>
      </c>
      <c r="E19" s="8">
        <v>45</v>
      </c>
      <c r="F19" s="29">
        <v>132480</v>
      </c>
    </row>
    <row r="20" spans="1:6" hidden="1" x14ac:dyDescent="0.25">
      <c r="A20" s="5">
        <v>19</v>
      </c>
      <c r="B20" s="8">
        <v>54</v>
      </c>
      <c r="C20" s="9">
        <v>63</v>
      </c>
      <c r="D20" s="9">
        <v>56</v>
      </c>
      <c r="E20" s="8">
        <v>54</v>
      </c>
      <c r="F20" s="29">
        <v>186960</v>
      </c>
    </row>
    <row r="21" spans="1:6" hidden="1" x14ac:dyDescent="0.25">
      <c r="A21" s="5">
        <v>20</v>
      </c>
      <c r="B21" s="8">
        <v>51</v>
      </c>
      <c r="C21" s="9">
        <v>58</v>
      </c>
      <c r="D21" s="9">
        <v>52</v>
      </c>
      <c r="E21" s="8">
        <v>51</v>
      </c>
      <c r="F21" s="29">
        <v>178480</v>
      </c>
    </row>
    <row r="22" spans="1:6" hidden="1" x14ac:dyDescent="0.25">
      <c r="A22" s="5">
        <v>21</v>
      </c>
      <c r="B22" s="8">
        <v>47</v>
      </c>
      <c r="C22" s="9">
        <v>43</v>
      </c>
      <c r="D22" s="9">
        <v>67</v>
      </c>
      <c r="E22" s="8">
        <v>43</v>
      </c>
      <c r="F22" s="29">
        <v>122500</v>
      </c>
    </row>
    <row r="23" spans="1:6" hidden="1" x14ac:dyDescent="0.25">
      <c r="A23" s="5">
        <v>22</v>
      </c>
      <c r="B23" s="8">
        <v>51</v>
      </c>
      <c r="C23" s="9">
        <v>60</v>
      </c>
      <c r="D23" s="9">
        <v>42</v>
      </c>
      <c r="E23" s="8">
        <v>42</v>
      </c>
      <c r="F23" s="29">
        <v>133245</v>
      </c>
    </row>
    <row r="24" spans="1:6" hidden="1" x14ac:dyDescent="0.25">
      <c r="A24" s="5">
        <v>23</v>
      </c>
      <c r="B24" s="8">
        <v>52</v>
      </c>
      <c r="C24" s="9">
        <v>67</v>
      </c>
      <c r="D24" s="9">
        <v>50</v>
      </c>
      <c r="E24" s="8">
        <v>50</v>
      </c>
      <c r="F24" s="29">
        <v>168730</v>
      </c>
    </row>
    <row r="25" spans="1:6" hidden="1" x14ac:dyDescent="0.25">
      <c r="A25" s="5">
        <v>24</v>
      </c>
      <c r="B25" s="8">
        <v>52</v>
      </c>
      <c r="C25" s="9">
        <v>42</v>
      </c>
      <c r="D25" s="9">
        <v>40</v>
      </c>
      <c r="E25" s="8">
        <v>40</v>
      </c>
      <c r="F25" s="29">
        <v>132380</v>
      </c>
    </row>
    <row r="26" spans="1:6" hidden="1" x14ac:dyDescent="0.25">
      <c r="A26" s="5">
        <v>25</v>
      </c>
      <c r="B26" s="8">
        <v>45</v>
      </c>
      <c r="C26" s="9">
        <v>55</v>
      </c>
      <c r="D26" s="9">
        <v>44</v>
      </c>
      <c r="E26" s="8">
        <v>44</v>
      </c>
      <c r="F26" s="29">
        <v>151365</v>
      </c>
    </row>
    <row r="27" spans="1:6" hidden="1" x14ac:dyDescent="0.25">
      <c r="A27" s="5">
        <v>26</v>
      </c>
      <c r="B27" s="8">
        <v>50</v>
      </c>
      <c r="C27" s="9">
        <v>60</v>
      </c>
      <c r="D27" s="9">
        <v>55</v>
      </c>
      <c r="E27" s="8">
        <v>50</v>
      </c>
      <c r="F27" s="29">
        <v>168400</v>
      </c>
    </row>
    <row r="28" spans="1:6" hidden="1" x14ac:dyDescent="0.25">
      <c r="A28" s="5">
        <v>27</v>
      </c>
      <c r="B28" s="8">
        <v>64</v>
      </c>
      <c r="C28" s="9">
        <v>56</v>
      </c>
      <c r="D28" s="9">
        <v>50</v>
      </c>
      <c r="E28" s="8">
        <v>50</v>
      </c>
      <c r="F28" s="29">
        <v>164390</v>
      </c>
    </row>
    <row r="29" spans="1:6" hidden="1" x14ac:dyDescent="0.25">
      <c r="A29" s="5">
        <v>28</v>
      </c>
      <c r="B29" s="8">
        <v>61</v>
      </c>
      <c r="C29" s="9">
        <v>58</v>
      </c>
      <c r="D29" s="9">
        <v>67</v>
      </c>
      <c r="E29" s="8">
        <v>58</v>
      </c>
      <c r="F29" s="29">
        <v>195375</v>
      </c>
    </row>
    <row r="30" spans="1:6" hidden="1" x14ac:dyDescent="0.25">
      <c r="A30" s="5">
        <v>29</v>
      </c>
      <c r="B30" s="8">
        <v>65</v>
      </c>
      <c r="C30" s="9">
        <v>44</v>
      </c>
      <c r="D30" s="9">
        <v>45</v>
      </c>
      <c r="E30" s="8">
        <v>44</v>
      </c>
      <c r="F30" s="29">
        <v>138825</v>
      </c>
    </row>
    <row r="31" spans="1:6" hidden="1" x14ac:dyDescent="0.25">
      <c r="A31" s="5">
        <v>30</v>
      </c>
      <c r="B31" s="8">
        <v>65</v>
      </c>
      <c r="C31" s="9">
        <v>60</v>
      </c>
      <c r="D31" s="9">
        <v>67</v>
      </c>
      <c r="E31" s="8">
        <v>60</v>
      </c>
      <c r="F31" s="29">
        <v>203225</v>
      </c>
    </row>
    <row r="32" spans="1:6" hidden="1" x14ac:dyDescent="0.25">
      <c r="A32" s="5">
        <v>31</v>
      </c>
      <c r="B32" s="8">
        <v>61</v>
      </c>
      <c r="C32" s="9">
        <v>64</v>
      </c>
      <c r="D32" s="9">
        <v>65</v>
      </c>
      <c r="E32" s="8">
        <v>61</v>
      </c>
      <c r="F32" s="29">
        <v>213120</v>
      </c>
    </row>
    <row r="33" spans="1:6" hidden="1" x14ac:dyDescent="0.25">
      <c r="A33" s="5">
        <v>32</v>
      </c>
      <c r="B33" s="8">
        <v>63</v>
      </c>
      <c r="C33" s="9">
        <v>60</v>
      </c>
      <c r="D33" s="9">
        <v>43</v>
      </c>
      <c r="E33" s="8">
        <v>43</v>
      </c>
      <c r="F33" s="29">
        <v>127780</v>
      </c>
    </row>
    <row r="34" spans="1:6" hidden="1" x14ac:dyDescent="0.25">
      <c r="A34" s="5">
        <v>33</v>
      </c>
      <c r="B34" s="8">
        <v>48</v>
      </c>
      <c r="C34" s="9">
        <v>70</v>
      </c>
      <c r="D34" s="9">
        <v>42</v>
      </c>
      <c r="E34" s="8">
        <v>42</v>
      </c>
      <c r="F34" s="29">
        <v>130270</v>
      </c>
    </row>
    <row r="35" spans="1:6" hidden="1" x14ac:dyDescent="0.25">
      <c r="A35" s="5">
        <v>34</v>
      </c>
      <c r="B35" s="8">
        <v>47</v>
      </c>
      <c r="C35" s="9">
        <v>51</v>
      </c>
      <c r="D35" s="9">
        <v>50</v>
      </c>
      <c r="E35" s="8">
        <v>47</v>
      </c>
      <c r="F35" s="29">
        <v>163360</v>
      </c>
    </row>
    <row r="36" spans="1:6" hidden="1" x14ac:dyDescent="0.25">
      <c r="A36" s="5">
        <v>35</v>
      </c>
      <c r="B36" s="8">
        <v>46</v>
      </c>
      <c r="C36" s="9">
        <v>47</v>
      </c>
      <c r="D36" s="9">
        <v>46</v>
      </c>
      <c r="E36" s="8">
        <v>46</v>
      </c>
      <c r="F36" s="29">
        <v>165040</v>
      </c>
    </row>
    <row r="37" spans="1:6" hidden="1" x14ac:dyDescent="0.25">
      <c r="A37" s="5">
        <v>36</v>
      </c>
      <c r="B37" s="8">
        <v>60</v>
      </c>
      <c r="C37" s="9">
        <v>42</v>
      </c>
      <c r="D37" s="9">
        <v>41</v>
      </c>
      <c r="E37" s="8">
        <v>41</v>
      </c>
      <c r="F37" s="29">
        <v>130415</v>
      </c>
    </row>
    <row r="38" spans="1:6" hidden="1" x14ac:dyDescent="0.25">
      <c r="A38" s="5">
        <v>37</v>
      </c>
      <c r="B38" s="8">
        <v>55</v>
      </c>
      <c r="C38" s="9">
        <v>69</v>
      </c>
      <c r="D38" s="9">
        <v>54</v>
      </c>
      <c r="E38" s="8">
        <v>54</v>
      </c>
      <c r="F38" s="29">
        <v>185125</v>
      </c>
    </row>
    <row r="39" spans="1:6" hidden="1" x14ac:dyDescent="0.25">
      <c r="A39" s="5">
        <v>38</v>
      </c>
      <c r="B39" s="8">
        <v>54</v>
      </c>
      <c r="C39" s="9">
        <v>52</v>
      </c>
      <c r="D39" s="9">
        <v>61</v>
      </c>
      <c r="E39" s="8">
        <v>52</v>
      </c>
      <c r="F39" s="29">
        <v>174650</v>
      </c>
    </row>
    <row r="40" spans="1:6" hidden="1" x14ac:dyDescent="0.25">
      <c r="A40" s="5">
        <v>39</v>
      </c>
      <c r="B40" s="8">
        <v>62</v>
      </c>
      <c r="C40" s="9">
        <v>71</v>
      </c>
      <c r="D40" s="9">
        <v>46</v>
      </c>
      <c r="E40" s="8">
        <v>46</v>
      </c>
      <c r="F40" s="29">
        <v>137600</v>
      </c>
    </row>
    <row r="41" spans="1:6" hidden="1" x14ac:dyDescent="0.25">
      <c r="A41" s="5">
        <v>40</v>
      </c>
      <c r="B41" s="8">
        <v>64</v>
      </c>
      <c r="C41" s="9">
        <v>47</v>
      </c>
      <c r="D41" s="9">
        <v>48</v>
      </c>
      <c r="E41" s="8">
        <v>47</v>
      </c>
      <c r="F41" s="29">
        <v>153125</v>
      </c>
    </row>
    <row r="42" spans="1:6" hidden="1" x14ac:dyDescent="0.25">
      <c r="A42" s="5">
        <v>41</v>
      </c>
      <c r="B42" s="8">
        <v>55</v>
      </c>
      <c r="C42" s="9">
        <v>43</v>
      </c>
      <c r="D42" s="9">
        <v>44</v>
      </c>
      <c r="E42" s="8">
        <v>43</v>
      </c>
      <c r="F42" s="29">
        <v>143100</v>
      </c>
    </row>
    <row r="43" spans="1:6" hidden="1" x14ac:dyDescent="0.25">
      <c r="A43" s="5">
        <v>42</v>
      </c>
      <c r="B43" s="8">
        <v>57</v>
      </c>
      <c r="C43" s="9">
        <v>63</v>
      </c>
      <c r="D43" s="9">
        <v>48</v>
      </c>
      <c r="E43" s="8">
        <v>48</v>
      </c>
      <c r="F43" s="29">
        <v>156525</v>
      </c>
    </row>
    <row r="44" spans="1:6" hidden="1" x14ac:dyDescent="0.25">
      <c r="A44" s="5">
        <v>43</v>
      </c>
      <c r="B44" s="8">
        <v>59</v>
      </c>
      <c r="C44" s="9">
        <v>59</v>
      </c>
      <c r="D44" s="9">
        <v>62</v>
      </c>
      <c r="E44" s="8">
        <v>59</v>
      </c>
      <c r="F44" s="29">
        <v>208800</v>
      </c>
    </row>
    <row r="45" spans="1:6" hidden="1" x14ac:dyDescent="0.25">
      <c r="A45" s="5">
        <v>44</v>
      </c>
      <c r="B45" s="8">
        <v>51</v>
      </c>
      <c r="C45" s="9">
        <v>66</v>
      </c>
      <c r="D45" s="9">
        <v>65</v>
      </c>
      <c r="E45" s="8">
        <v>51</v>
      </c>
      <c r="F45" s="29">
        <v>158400</v>
      </c>
    </row>
    <row r="46" spans="1:6" hidden="1" x14ac:dyDescent="0.25">
      <c r="A46" s="5">
        <v>45</v>
      </c>
      <c r="B46" s="8">
        <v>50</v>
      </c>
      <c r="C46" s="9">
        <v>72</v>
      </c>
      <c r="D46" s="9">
        <v>42</v>
      </c>
      <c r="E46" s="8">
        <v>42</v>
      </c>
      <c r="F46" s="29">
        <v>127400</v>
      </c>
    </row>
    <row r="47" spans="1:6" hidden="1" x14ac:dyDescent="0.25">
      <c r="A47" s="5">
        <v>46</v>
      </c>
      <c r="B47" s="8">
        <v>54</v>
      </c>
      <c r="C47" s="9">
        <v>62</v>
      </c>
      <c r="D47" s="9">
        <v>47</v>
      </c>
      <c r="E47" s="8">
        <v>47</v>
      </c>
      <c r="F47" s="29">
        <v>154675</v>
      </c>
    </row>
    <row r="48" spans="1:6" hidden="1" x14ac:dyDescent="0.25">
      <c r="A48" s="5">
        <v>47</v>
      </c>
      <c r="B48" s="8">
        <v>57</v>
      </c>
      <c r="C48" s="9">
        <v>55</v>
      </c>
      <c r="D48" s="9">
        <v>55</v>
      </c>
      <c r="E48" s="8">
        <v>55</v>
      </c>
      <c r="F48" s="29">
        <v>196250</v>
      </c>
    </row>
    <row r="49" spans="1:6" hidden="1" x14ac:dyDescent="0.25">
      <c r="A49" s="5">
        <v>48</v>
      </c>
      <c r="B49" s="8">
        <v>55</v>
      </c>
      <c r="C49" s="9">
        <v>67</v>
      </c>
      <c r="D49" s="9">
        <v>67</v>
      </c>
      <c r="E49" s="8">
        <v>55</v>
      </c>
      <c r="F49" s="29">
        <v>176880</v>
      </c>
    </row>
    <row r="50" spans="1:6" hidden="1" x14ac:dyDescent="0.25">
      <c r="A50" s="5">
        <v>49</v>
      </c>
      <c r="B50" s="8">
        <v>55</v>
      </c>
      <c r="C50" s="9">
        <v>46</v>
      </c>
      <c r="D50" s="9">
        <v>40</v>
      </c>
      <c r="E50" s="8">
        <v>40</v>
      </c>
      <c r="F50" s="29">
        <v>127515</v>
      </c>
    </row>
    <row r="51" spans="1:6" hidden="1" x14ac:dyDescent="0.25">
      <c r="A51" s="5">
        <v>50</v>
      </c>
      <c r="B51" s="8">
        <v>56</v>
      </c>
      <c r="C51" s="9">
        <v>70</v>
      </c>
      <c r="D51" s="9">
        <v>55</v>
      </c>
      <c r="E51" s="8">
        <v>55</v>
      </c>
      <c r="F51" s="29">
        <v>188725</v>
      </c>
    </row>
    <row r="52" spans="1:6" hidden="1" x14ac:dyDescent="0.25">
      <c r="A52" s="5">
        <v>51</v>
      </c>
      <c r="B52" s="8">
        <v>59</v>
      </c>
      <c r="C52" s="9">
        <v>45</v>
      </c>
      <c r="D52" s="9">
        <v>49</v>
      </c>
      <c r="E52" s="8">
        <v>45</v>
      </c>
      <c r="F52" s="29">
        <v>144950</v>
      </c>
    </row>
    <row r="53" spans="1:6" hidden="1" x14ac:dyDescent="0.25">
      <c r="A53" s="5">
        <v>52</v>
      </c>
      <c r="B53" s="8">
        <v>51</v>
      </c>
      <c r="C53" s="9">
        <v>44</v>
      </c>
      <c r="D53" s="9">
        <v>45</v>
      </c>
      <c r="E53" s="8">
        <v>44</v>
      </c>
      <c r="F53" s="29">
        <v>151075</v>
      </c>
    </row>
    <row r="54" spans="1:6" hidden="1" x14ac:dyDescent="0.25">
      <c r="A54" s="5">
        <v>53</v>
      </c>
      <c r="B54" s="8">
        <v>50</v>
      </c>
      <c r="C54" s="9">
        <v>59</v>
      </c>
      <c r="D54" s="9">
        <v>58</v>
      </c>
      <c r="E54" s="8">
        <v>50</v>
      </c>
      <c r="F54" s="29">
        <v>165360</v>
      </c>
    </row>
    <row r="55" spans="1:6" hidden="1" x14ac:dyDescent="0.25">
      <c r="A55" s="5">
        <v>54</v>
      </c>
      <c r="B55" s="8">
        <v>50</v>
      </c>
      <c r="C55" s="9">
        <v>62</v>
      </c>
      <c r="D55" s="9">
        <v>49</v>
      </c>
      <c r="E55" s="8">
        <v>49</v>
      </c>
      <c r="F55" s="29">
        <v>168245</v>
      </c>
    </row>
    <row r="56" spans="1:6" hidden="1" x14ac:dyDescent="0.25">
      <c r="A56" s="5">
        <v>55</v>
      </c>
      <c r="B56" s="8">
        <v>50</v>
      </c>
      <c r="C56" s="9">
        <v>70</v>
      </c>
      <c r="D56" s="9">
        <v>57</v>
      </c>
      <c r="E56" s="8">
        <v>50</v>
      </c>
      <c r="F56" s="29">
        <v>160400</v>
      </c>
    </row>
    <row r="57" spans="1:6" hidden="1" x14ac:dyDescent="0.25">
      <c r="A57" s="5">
        <v>56</v>
      </c>
      <c r="B57" s="8">
        <v>49</v>
      </c>
      <c r="C57" s="9">
        <v>66</v>
      </c>
      <c r="D57" s="9">
        <v>53</v>
      </c>
      <c r="E57" s="8">
        <v>49</v>
      </c>
      <c r="F57" s="29">
        <v>162080</v>
      </c>
    </row>
    <row r="58" spans="1:6" hidden="1" x14ac:dyDescent="0.25">
      <c r="A58" s="5">
        <v>57</v>
      </c>
      <c r="B58" s="8">
        <v>62</v>
      </c>
      <c r="C58" s="9">
        <v>69</v>
      </c>
      <c r="D58" s="9">
        <v>64</v>
      </c>
      <c r="E58" s="8">
        <v>62</v>
      </c>
      <c r="F58" s="29">
        <v>216880</v>
      </c>
    </row>
    <row r="59" spans="1:6" hidden="1" x14ac:dyDescent="0.25">
      <c r="A59" s="5">
        <v>58</v>
      </c>
      <c r="B59" s="8">
        <v>50</v>
      </c>
      <c r="C59" s="9">
        <v>46</v>
      </c>
      <c r="D59" s="9">
        <v>66</v>
      </c>
      <c r="E59" s="8">
        <v>46</v>
      </c>
      <c r="F59" s="29">
        <v>138100</v>
      </c>
    </row>
    <row r="60" spans="1:6" hidden="1" x14ac:dyDescent="0.25">
      <c r="A60" s="5">
        <v>59</v>
      </c>
      <c r="B60" s="8">
        <v>64</v>
      </c>
      <c r="C60" s="9">
        <v>50</v>
      </c>
      <c r="D60" s="9">
        <v>47</v>
      </c>
      <c r="E60" s="8">
        <v>47</v>
      </c>
      <c r="F60" s="29">
        <v>152645</v>
      </c>
    </row>
    <row r="61" spans="1:6" hidden="1" x14ac:dyDescent="0.25">
      <c r="A61" s="5">
        <v>60</v>
      </c>
      <c r="B61" s="8">
        <v>58</v>
      </c>
      <c r="C61" s="9">
        <v>63</v>
      </c>
      <c r="D61" s="9">
        <v>56</v>
      </c>
      <c r="E61" s="8">
        <v>56</v>
      </c>
      <c r="F61" s="29">
        <v>195930</v>
      </c>
    </row>
    <row r="62" spans="1:6" hidden="1" x14ac:dyDescent="0.25">
      <c r="A62" s="5">
        <v>61</v>
      </c>
      <c r="B62" s="8">
        <v>53</v>
      </c>
      <c r="C62" s="9">
        <v>68</v>
      </c>
      <c r="D62" s="9">
        <v>58</v>
      </c>
      <c r="E62" s="8">
        <v>53</v>
      </c>
      <c r="F62" s="29">
        <v>176400</v>
      </c>
    </row>
    <row r="63" spans="1:6" hidden="1" x14ac:dyDescent="0.25">
      <c r="A63" s="5">
        <v>62</v>
      </c>
      <c r="B63" s="8">
        <v>54</v>
      </c>
      <c r="C63" s="9">
        <v>54</v>
      </c>
      <c r="D63" s="9">
        <v>58</v>
      </c>
      <c r="E63" s="8">
        <v>54</v>
      </c>
      <c r="F63" s="29">
        <v>189600</v>
      </c>
    </row>
    <row r="64" spans="1:6" hidden="1" x14ac:dyDescent="0.25">
      <c r="A64" s="5">
        <v>63</v>
      </c>
      <c r="B64" s="8">
        <v>57</v>
      </c>
      <c r="C64" s="9">
        <v>71</v>
      </c>
      <c r="D64" s="9">
        <v>56</v>
      </c>
      <c r="E64" s="8">
        <v>56</v>
      </c>
      <c r="F64" s="29">
        <v>192325</v>
      </c>
    </row>
    <row r="65" spans="1:6" hidden="1" x14ac:dyDescent="0.25">
      <c r="A65" s="5">
        <v>64</v>
      </c>
      <c r="B65" s="8">
        <v>59</v>
      </c>
      <c r="C65" s="9">
        <v>59</v>
      </c>
      <c r="D65" s="9">
        <v>57</v>
      </c>
      <c r="E65" s="8">
        <v>57</v>
      </c>
      <c r="F65" s="29">
        <v>202330</v>
      </c>
    </row>
    <row r="66" spans="1:6" hidden="1" x14ac:dyDescent="0.25">
      <c r="A66" s="5">
        <v>65</v>
      </c>
      <c r="B66" s="8">
        <v>49</v>
      </c>
      <c r="C66" s="9">
        <v>62</v>
      </c>
      <c r="D66" s="9">
        <v>53</v>
      </c>
      <c r="E66" s="8">
        <v>49</v>
      </c>
      <c r="F66" s="29">
        <v>164320</v>
      </c>
    </row>
    <row r="67" spans="1:6" hidden="1" x14ac:dyDescent="0.25">
      <c r="A67" s="5">
        <v>66</v>
      </c>
      <c r="B67" s="8">
        <v>60</v>
      </c>
      <c r="C67" s="9">
        <v>61</v>
      </c>
      <c r="D67" s="9">
        <v>40</v>
      </c>
      <c r="E67" s="8">
        <v>40</v>
      </c>
      <c r="F67" s="29">
        <v>114740</v>
      </c>
    </row>
    <row r="68" spans="1:6" hidden="1" x14ac:dyDescent="0.25">
      <c r="A68" s="5">
        <v>67</v>
      </c>
      <c r="B68" s="8">
        <v>58</v>
      </c>
      <c r="C68" s="9">
        <v>52</v>
      </c>
      <c r="D68" s="9">
        <v>66</v>
      </c>
      <c r="E68" s="8">
        <v>52</v>
      </c>
      <c r="F68" s="29">
        <v>165150</v>
      </c>
    </row>
    <row r="69" spans="1:6" hidden="1" x14ac:dyDescent="0.25">
      <c r="A69" s="5">
        <v>68</v>
      </c>
      <c r="B69" s="8">
        <v>49</v>
      </c>
      <c r="C69" s="9">
        <v>60</v>
      </c>
      <c r="D69" s="9">
        <v>51</v>
      </c>
      <c r="E69" s="8">
        <v>49</v>
      </c>
      <c r="F69" s="29">
        <v>167840</v>
      </c>
    </row>
    <row r="70" spans="1:6" hidden="1" x14ac:dyDescent="0.25">
      <c r="A70" s="5">
        <v>69</v>
      </c>
      <c r="B70" s="8">
        <v>45</v>
      </c>
      <c r="C70" s="9">
        <v>47</v>
      </c>
      <c r="D70" s="9">
        <v>42</v>
      </c>
      <c r="E70" s="8">
        <v>42</v>
      </c>
      <c r="F70" s="29">
        <v>145775</v>
      </c>
    </row>
    <row r="71" spans="1:6" hidden="1" x14ac:dyDescent="0.25">
      <c r="A71" s="5">
        <v>70</v>
      </c>
      <c r="B71" s="8">
        <v>52</v>
      </c>
      <c r="C71" s="9">
        <v>63</v>
      </c>
      <c r="D71" s="9">
        <v>61</v>
      </c>
      <c r="E71" s="8">
        <v>52</v>
      </c>
      <c r="F71" s="29">
        <v>170240</v>
      </c>
    </row>
    <row r="72" spans="1:6" hidden="1" x14ac:dyDescent="0.25">
      <c r="A72" s="5">
        <v>71</v>
      </c>
      <c r="B72" s="8">
        <v>58</v>
      </c>
      <c r="C72" s="9">
        <v>53</v>
      </c>
      <c r="D72" s="9">
        <v>61</v>
      </c>
      <c r="E72" s="8">
        <v>53</v>
      </c>
      <c r="F72" s="29">
        <v>176825</v>
      </c>
    </row>
    <row r="73" spans="1:6" hidden="1" x14ac:dyDescent="0.25">
      <c r="A73" s="5">
        <v>72</v>
      </c>
      <c r="B73" s="8">
        <v>56</v>
      </c>
      <c r="C73" s="9">
        <v>58</v>
      </c>
      <c r="D73" s="9">
        <v>60</v>
      </c>
      <c r="E73" s="8">
        <v>56</v>
      </c>
      <c r="F73" s="29">
        <v>195680</v>
      </c>
    </row>
    <row r="74" spans="1:6" hidden="1" x14ac:dyDescent="0.25">
      <c r="A74" s="5">
        <v>73</v>
      </c>
      <c r="B74" s="8">
        <v>47</v>
      </c>
      <c r="C74" s="9">
        <v>51</v>
      </c>
      <c r="D74" s="9">
        <v>60</v>
      </c>
      <c r="E74" s="8">
        <v>47</v>
      </c>
      <c r="F74" s="29">
        <v>151360</v>
      </c>
    </row>
    <row r="75" spans="1:6" hidden="1" x14ac:dyDescent="0.25">
      <c r="A75" s="5">
        <v>74</v>
      </c>
      <c r="B75" s="8">
        <v>58</v>
      </c>
      <c r="C75" s="9">
        <v>69</v>
      </c>
      <c r="D75" s="9">
        <v>45</v>
      </c>
      <c r="E75" s="8">
        <v>45</v>
      </c>
      <c r="F75" s="29">
        <v>137185</v>
      </c>
    </row>
    <row r="76" spans="1:6" hidden="1" x14ac:dyDescent="0.25">
      <c r="A76" s="5">
        <v>75</v>
      </c>
      <c r="B76" s="8">
        <v>49</v>
      </c>
      <c r="C76" s="9">
        <v>64</v>
      </c>
      <c r="D76" s="9">
        <v>40</v>
      </c>
      <c r="E76" s="8">
        <v>40</v>
      </c>
      <c r="F76" s="29">
        <v>122685</v>
      </c>
    </row>
    <row r="77" spans="1:6" hidden="1" x14ac:dyDescent="0.25">
      <c r="A77" s="5">
        <v>76</v>
      </c>
      <c r="B77" s="8">
        <v>48</v>
      </c>
      <c r="C77" s="9">
        <v>64</v>
      </c>
      <c r="D77" s="9">
        <v>51</v>
      </c>
      <c r="E77" s="8">
        <v>48</v>
      </c>
      <c r="F77" s="29">
        <v>160240</v>
      </c>
    </row>
    <row r="78" spans="1:6" hidden="1" x14ac:dyDescent="0.25">
      <c r="A78" s="5">
        <v>77</v>
      </c>
      <c r="B78" s="8">
        <v>65</v>
      </c>
      <c r="C78" s="9">
        <v>61</v>
      </c>
      <c r="D78" s="9">
        <v>53</v>
      </c>
      <c r="E78" s="8">
        <v>53</v>
      </c>
      <c r="F78" s="29">
        <v>175820</v>
      </c>
    </row>
    <row r="79" spans="1:6" hidden="1" x14ac:dyDescent="0.25">
      <c r="A79" s="5">
        <v>78</v>
      </c>
      <c r="B79" s="8">
        <v>60</v>
      </c>
      <c r="C79" s="9">
        <v>58</v>
      </c>
      <c r="D79" s="9">
        <v>57</v>
      </c>
      <c r="E79" s="8">
        <v>57</v>
      </c>
      <c r="F79" s="29">
        <v>202015</v>
      </c>
    </row>
    <row r="80" spans="1:6" hidden="1" x14ac:dyDescent="0.25">
      <c r="A80" s="5">
        <v>79</v>
      </c>
      <c r="B80" s="8">
        <v>53</v>
      </c>
      <c r="C80" s="9">
        <v>43</v>
      </c>
      <c r="D80" s="9">
        <v>56</v>
      </c>
      <c r="E80" s="8">
        <v>43</v>
      </c>
      <c r="F80" s="29">
        <v>130450</v>
      </c>
    </row>
    <row r="81" spans="1:6" hidden="1" x14ac:dyDescent="0.25">
      <c r="A81" s="5">
        <v>80</v>
      </c>
      <c r="B81" s="8">
        <v>52</v>
      </c>
      <c r="C81" s="9">
        <v>66</v>
      </c>
      <c r="D81" s="9">
        <v>67</v>
      </c>
      <c r="E81" s="8">
        <v>52</v>
      </c>
      <c r="F81" s="29">
        <v>161360</v>
      </c>
    </row>
    <row r="82" spans="1:6" hidden="1" x14ac:dyDescent="0.25">
      <c r="A82" s="5">
        <v>81</v>
      </c>
      <c r="B82" s="8">
        <v>59</v>
      </c>
      <c r="C82" s="9">
        <v>55</v>
      </c>
      <c r="D82" s="9">
        <v>47</v>
      </c>
      <c r="E82" s="8">
        <v>47</v>
      </c>
      <c r="F82" s="29">
        <v>154220</v>
      </c>
    </row>
    <row r="83" spans="1:6" hidden="1" x14ac:dyDescent="0.25">
      <c r="A83" s="5">
        <v>82</v>
      </c>
      <c r="B83" s="8">
        <v>48</v>
      </c>
      <c r="C83" s="9">
        <v>63</v>
      </c>
      <c r="D83" s="9">
        <v>42</v>
      </c>
      <c r="E83" s="8">
        <v>42</v>
      </c>
      <c r="F83" s="29">
        <v>134190</v>
      </c>
    </row>
    <row r="84" spans="1:6" hidden="1" x14ac:dyDescent="0.25">
      <c r="A84" s="5">
        <v>83</v>
      </c>
      <c r="B84" s="8">
        <v>53</v>
      </c>
      <c r="C84" s="9">
        <v>53</v>
      </c>
      <c r="D84" s="9">
        <v>65</v>
      </c>
      <c r="E84" s="8">
        <v>53</v>
      </c>
      <c r="F84" s="29">
        <v>176400</v>
      </c>
    </row>
    <row r="85" spans="1:6" hidden="1" x14ac:dyDescent="0.25">
      <c r="A85" s="5">
        <v>84</v>
      </c>
      <c r="B85" s="8">
        <v>45</v>
      </c>
      <c r="C85" s="9">
        <v>65</v>
      </c>
      <c r="D85" s="9">
        <v>55</v>
      </c>
      <c r="E85" s="8">
        <v>45</v>
      </c>
      <c r="F85" s="29">
        <v>138800</v>
      </c>
    </row>
    <row r="86" spans="1:6" hidden="1" x14ac:dyDescent="0.25">
      <c r="A86" s="5">
        <v>85</v>
      </c>
      <c r="B86" s="8">
        <v>62</v>
      </c>
      <c r="C86" s="9">
        <v>68</v>
      </c>
      <c r="D86" s="9">
        <v>43</v>
      </c>
      <c r="E86" s="8">
        <v>43</v>
      </c>
      <c r="F86" s="29">
        <v>124175</v>
      </c>
    </row>
    <row r="87" spans="1:6" hidden="1" x14ac:dyDescent="0.25">
      <c r="A87" s="5">
        <v>86</v>
      </c>
      <c r="B87" s="8">
        <v>48</v>
      </c>
      <c r="C87" s="9">
        <v>47</v>
      </c>
      <c r="D87" s="9">
        <v>40</v>
      </c>
      <c r="E87" s="8">
        <v>40</v>
      </c>
      <c r="F87" s="29">
        <v>133080</v>
      </c>
    </row>
    <row r="88" spans="1:6" hidden="1" x14ac:dyDescent="0.25">
      <c r="A88" s="5">
        <v>87</v>
      </c>
      <c r="B88" s="8">
        <v>57</v>
      </c>
      <c r="C88" s="9">
        <v>53</v>
      </c>
      <c r="D88" s="9">
        <v>40</v>
      </c>
      <c r="E88" s="8">
        <v>40</v>
      </c>
      <c r="F88" s="29">
        <v>121845</v>
      </c>
    </row>
    <row r="89" spans="1:6" hidden="1" x14ac:dyDescent="0.25">
      <c r="A89" s="5">
        <v>88</v>
      </c>
      <c r="B89" s="8">
        <v>58</v>
      </c>
      <c r="C89" s="9">
        <v>52</v>
      </c>
      <c r="D89" s="9">
        <v>66</v>
      </c>
      <c r="E89" s="8">
        <v>52</v>
      </c>
      <c r="F89" s="29">
        <v>165150</v>
      </c>
    </row>
    <row r="90" spans="1:6" hidden="1" x14ac:dyDescent="0.25">
      <c r="A90" s="5">
        <v>89</v>
      </c>
      <c r="B90" s="8">
        <v>45</v>
      </c>
      <c r="C90" s="9">
        <v>57</v>
      </c>
      <c r="D90" s="9">
        <v>50</v>
      </c>
      <c r="E90" s="8">
        <v>45</v>
      </c>
      <c r="F90" s="29">
        <v>149280</v>
      </c>
    </row>
    <row r="91" spans="1:6" hidden="1" x14ac:dyDescent="0.25">
      <c r="A91" s="5">
        <v>90</v>
      </c>
      <c r="B91" s="8">
        <v>64</v>
      </c>
      <c r="C91" s="9">
        <v>51</v>
      </c>
      <c r="D91" s="9">
        <v>55</v>
      </c>
      <c r="E91" s="8">
        <v>51</v>
      </c>
      <c r="F91" s="29">
        <v>167425</v>
      </c>
    </row>
    <row r="92" spans="1:6" hidden="1" x14ac:dyDescent="0.25">
      <c r="A92" s="5">
        <v>91</v>
      </c>
      <c r="B92" s="8">
        <v>65</v>
      </c>
      <c r="C92" s="9">
        <v>43</v>
      </c>
      <c r="D92" s="9">
        <v>49</v>
      </c>
      <c r="E92" s="8">
        <v>43</v>
      </c>
      <c r="F92" s="29">
        <v>128350</v>
      </c>
    </row>
    <row r="93" spans="1:6" hidden="1" x14ac:dyDescent="0.25">
      <c r="A93" s="5">
        <v>92</v>
      </c>
      <c r="B93" s="8">
        <v>64</v>
      </c>
      <c r="C93" s="9">
        <v>67</v>
      </c>
      <c r="D93" s="9">
        <v>54</v>
      </c>
      <c r="E93" s="8">
        <v>54</v>
      </c>
      <c r="F93" s="29">
        <v>178370</v>
      </c>
    </row>
    <row r="94" spans="1:6" hidden="1" x14ac:dyDescent="0.25">
      <c r="A94" s="5">
        <v>93</v>
      </c>
      <c r="B94" s="8">
        <v>65</v>
      </c>
      <c r="C94" s="9">
        <v>54</v>
      </c>
      <c r="D94" s="9">
        <v>56</v>
      </c>
      <c r="E94" s="8">
        <v>54</v>
      </c>
      <c r="F94" s="29">
        <v>182375</v>
      </c>
    </row>
    <row r="95" spans="1:6" hidden="1" x14ac:dyDescent="0.25">
      <c r="A95" s="5">
        <v>94</v>
      </c>
      <c r="B95" s="8">
        <v>65</v>
      </c>
      <c r="C95" s="9">
        <v>54</v>
      </c>
      <c r="D95" s="9">
        <v>64</v>
      </c>
      <c r="E95" s="8">
        <v>54</v>
      </c>
      <c r="F95" s="29">
        <v>172775</v>
      </c>
    </row>
    <row r="96" spans="1:6" hidden="1" x14ac:dyDescent="0.25">
      <c r="A96" s="5">
        <v>95</v>
      </c>
      <c r="B96" s="8">
        <v>59</v>
      </c>
      <c r="C96" s="9">
        <v>70</v>
      </c>
      <c r="D96" s="9">
        <v>48</v>
      </c>
      <c r="E96" s="8">
        <v>48</v>
      </c>
      <c r="F96" s="29">
        <v>150855</v>
      </c>
    </row>
    <row r="97" spans="1:6" hidden="1" x14ac:dyDescent="0.25">
      <c r="A97" s="5">
        <v>96</v>
      </c>
      <c r="B97" s="8">
        <v>58</v>
      </c>
      <c r="C97" s="9">
        <v>61</v>
      </c>
      <c r="D97" s="9">
        <v>68</v>
      </c>
      <c r="E97" s="8">
        <v>58</v>
      </c>
      <c r="F97" s="29">
        <v>195120</v>
      </c>
    </row>
    <row r="98" spans="1:6" hidden="1" x14ac:dyDescent="0.25">
      <c r="A98" s="5">
        <v>97</v>
      </c>
      <c r="B98" s="8">
        <v>57</v>
      </c>
      <c r="C98" s="9">
        <v>61</v>
      </c>
      <c r="D98" s="9">
        <v>52</v>
      </c>
      <c r="E98" s="8">
        <v>52</v>
      </c>
      <c r="F98" s="29">
        <v>177785</v>
      </c>
    </row>
    <row r="99" spans="1:6" hidden="1" x14ac:dyDescent="0.25">
      <c r="A99" s="5">
        <v>98</v>
      </c>
      <c r="B99" s="8">
        <v>54</v>
      </c>
      <c r="C99" s="9">
        <v>59</v>
      </c>
      <c r="D99" s="9">
        <v>65</v>
      </c>
      <c r="E99" s="8">
        <v>54</v>
      </c>
      <c r="F99" s="29">
        <v>178400</v>
      </c>
    </row>
    <row r="100" spans="1:6" hidden="1" x14ac:dyDescent="0.25">
      <c r="A100" s="5">
        <v>99</v>
      </c>
      <c r="B100" s="8">
        <v>58</v>
      </c>
      <c r="C100" s="9">
        <v>47</v>
      </c>
      <c r="D100" s="9">
        <v>66</v>
      </c>
      <c r="E100" s="8">
        <v>47</v>
      </c>
      <c r="F100" s="29">
        <v>136775</v>
      </c>
    </row>
    <row r="101" spans="1:6" hidden="1" x14ac:dyDescent="0.25">
      <c r="A101" s="5">
        <v>100</v>
      </c>
      <c r="B101" s="8">
        <v>60</v>
      </c>
      <c r="C101" s="9">
        <v>47</v>
      </c>
      <c r="D101" s="9">
        <v>66</v>
      </c>
      <c r="E101" s="8">
        <v>47</v>
      </c>
      <c r="F101" s="29">
        <v>135025</v>
      </c>
    </row>
    <row r="102" spans="1:6" hidden="1" x14ac:dyDescent="0.25">
      <c r="A102" s="5">
        <v>101</v>
      </c>
      <c r="B102" s="8">
        <v>64</v>
      </c>
      <c r="C102" s="9">
        <v>66</v>
      </c>
      <c r="D102" s="9">
        <v>40</v>
      </c>
      <c r="E102" s="8">
        <v>40</v>
      </c>
      <c r="F102" s="29">
        <v>108440</v>
      </c>
    </row>
    <row r="103" spans="1:6" hidden="1" x14ac:dyDescent="0.25">
      <c r="A103" s="5">
        <v>102</v>
      </c>
      <c r="B103" s="8">
        <v>49</v>
      </c>
      <c r="C103" s="9">
        <v>70</v>
      </c>
      <c r="D103" s="9">
        <v>51</v>
      </c>
      <c r="E103" s="8">
        <v>49</v>
      </c>
      <c r="F103" s="29">
        <v>162240</v>
      </c>
    </row>
    <row r="104" spans="1:6" hidden="1" x14ac:dyDescent="0.25">
      <c r="A104" s="5">
        <v>103</v>
      </c>
      <c r="B104" s="8">
        <v>60</v>
      </c>
      <c r="C104" s="9">
        <v>66</v>
      </c>
      <c r="D104" s="9">
        <v>66</v>
      </c>
      <c r="E104" s="8">
        <v>60</v>
      </c>
      <c r="F104" s="29">
        <v>205440</v>
      </c>
    </row>
    <row r="105" spans="1:6" hidden="1" x14ac:dyDescent="0.25">
      <c r="A105" s="5">
        <v>104</v>
      </c>
      <c r="B105" s="8">
        <v>65</v>
      </c>
      <c r="C105" s="9">
        <v>54</v>
      </c>
      <c r="D105" s="9">
        <v>58</v>
      </c>
      <c r="E105" s="8">
        <v>54</v>
      </c>
      <c r="F105" s="29">
        <v>179975</v>
      </c>
    </row>
    <row r="106" spans="1:6" hidden="1" x14ac:dyDescent="0.25">
      <c r="A106" s="5">
        <v>105</v>
      </c>
      <c r="B106" s="8">
        <v>59</v>
      </c>
      <c r="C106" s="9">
        <v>54</v>
      </c>
      <c r="D106" s="9">
        <v>60</v>
      </c>
      <c r="E106" s="8">
        <v>54</v>
      </c>
      <c r="F106" s="29">
        <v>182825</v>
      </c>
    </row>
    <row r="107" spans="1:6" hidden="1" x14ac:dyDescent="0.25">
      <c r="A107" s="5">
        <v>106</v>
      </c>
      <c r="B107" s="8">
        <v>54</v>
      </c>
      <c r="C107" s="9">
        <v>71</v>
      </c>
      <c r="D107" s="9">
        <v>60</v>
      </c>
      <c r="E107" s="8">
        <v>54</v>
      </c>
      <c r="F107" s="29">
        <v>177680</v>
      </c>
    </row>
    <row r="108" spans="1:6" hidden="1" x14ac:dyDescent="0.25">
      <c r="A108" s="5">
        <v>107</v>
      </c>
      <c r="B108" s="8">
        <v>53</v>
      </c>
      <c r="C108" s="9">
        <v>61</v>
      </c>
      <c r="D108" s="9">
        <v>62</v>
      </c>
      <c r="E108" s="8">
        <v>53</v>
      </c>
      <c r="F108" s="29">
        <v>175520</v>
      </c>
    </row>
    <row r="109" spans="1:6" hidden="1" x14ac:dyDescent="0.25">
      <c r="A109" s="5">
        <v>108</v>
      </c>
      <c r="B109" s="8">
        <v>60</v>
      </c>
      <c r="C109" s="9">
        <v>66</v>
      </c>
      <c r="D109" s="9">
        <v>63</v>
      </c>
      <c r="E109" s="8">
        <v>60</v>
      </c>
      <c r="F109" s="29">
        <v>209040</v>
      </c>
    </row>
    <row r="110" spans="1:6" hidden="1" x14ac:dyDescent="0.25">
      <c r="A110" s="5">
        <v>109</v>
      </c>
      <c r="B110" s="8">
        <v>55</v>
      </c>
      <c r="C110" s="9">
        <v>49</v>
      </c>
      <c r="D110" s="9">
        <v>60</v>
      </c>
      <c r="E110" s="8">
        <v>49</v>
      </c>
      <c r="F110" s="29">
        <v>157950</v>
      </c>
    </row>
    <row r="111" spans="1:6" hidden="1" x14ac:dyDescent="0.25">
      <c r="A111" s="5">
        <v>110</v>
      </c>
      <c r="B111" s="8">
        <v>62</v>
      </c>
      <c r="C111" s="9">
        <v>66</v>
      </c>
      <c r="D111" s="9">
        <v>60</v>
      </c>
      <c r="E111" s="8">
        <v>60</v>
      </c>
      <c r="F111" s="29">
        <v>210890</v>
      </c>
    </row>
    <row r="112" spans="1:6" hidden="1" x14ac:dyDescent="0.25">
      <c r="A112" s="5">
        <v>111</v>
      </c>
      <c r="B112" s="8">
        <v>49</v>
      </c>
      <c r="C112" s="9">
        <v>64</v>
      </c>
      <c r="D112" s="9">
        <v>55</v>
      </c>
      <c r="E112" s="8">
        <v>49</v>
      </c>
      <c r="F112" s="29">
        <v>160800</v>
      </c>
    </row>
    <row r="113" spans="1:6" hidden="1" x14ac:dyDescent="0.25">
      <c r="A113" s="5">
        <v>112</v>
      </c>
      <c r="B113" s="8">
        <v>59</v>
      </c>
      <c r="C113" s="9">
        <v>48</v>
      </c>
      <c r="D113" s="9">
        <v>63</v>
      </c>
      <c r="E113" s="8">
        <v>48</v>
      </c>
      <c r="F113" s="29">
        <v>145175</v>
      </c>
    </row>
    <row r="114" spans="1:6" hidden="1" x14ac:dyDescent="0.25">
      <c r="A114" s="5">
        <v>113</v>
      </c>
      <c r="B114" s="8">
        <v>60</v>
      </c>
      <c r="C114" s="9">
        <v>44</v>
      </c>
      <c r="D114" s="9">
        <v>40</v>
      </c>
      <c r="E114" s="8">
        <v>40</v>
      </c>
      <c r="F114" s="29">
        <v>124260</v>
      </c>
    </row>
    <row r="115" spans="1:6" hidden="1" x14ac:dyDescent="0.25">
      <c r="A115" s="5">
        <v>114</v>
      </c>
      <c r="B115" s="8">
        <v>58</v>
      </c>
      <c r="C115" s="9">
        <v>67</v>
      </c>
      <c r="D115" s="9">
        <v>67</v>
      </c>
      <c r="E115" s="8">
        <v>58</v>
      </c>
      <c r="F115" s="29">
        <v>192960</v>
      </c>
    </row>
    <row r="116" spans="1:6" hidden="1" x14ac:dyDescent="0.25">
      <c r="A116" s="5">
        <v>115</v>
      </c>
      <c r="B116" s="8">
        <v>51</v>
      </c>
      <c r="C116" s="9">
        <v>52</v>
      </c>
      <c r="D116" s="9">
        <v>43</v>
      </c>
      <c r="E116" s="8">
        <v>43</v>
      </c>
      <c r="F116" s="29">
        <v>142760</v>
      </c>
    </row>
    <row r="117" spans="1:6" hidden="1" x14ac:dyDescent="0.25">
      <c r="A117" s="5">
        <v>116</v>
      </c>
      <c r="B117" s="8">
        <v>50</v>
      </c>
      <c r="C117" s="9">
        <v>66</v>
      </c>
      <c r="D117" s="9">
        <v>61</v>
      </c>
      <c r="E117" s="8">
        <v>50</v>
      </c>
      <c r="F117" s="29">
        <v>157840</v>
      </c>
    </row>
    <row r="118" spans="1:6" hidden="1" x14ac:dyDescent="0.25">
      <c r="A118" s="5">
        <v>117</v>
      </c>
      <c r="B118" s="8">
        <v>50</v>
      </c>
      <c r="C118" s="9">
        <v>54</v>
      </c>
      <c r="D118" s="9">
        <v>57</v>
      </c>
      <c r="E118" s="8">
        <v>50</v>
      </c>
      <c r="F118" s="29">
        <v>169360</v>
      </c>
    </row>
    <row r="119" spans="1:6" hidden="1" x14ac:dyDescent="0.25">
      <c r="A119" s="5">
        <v>118</v>
      </c>
      <c r="B119" s="8">
        <v>51</v>
      </c>
      <c r="C119" s="9">
        <v>60</v>
      </c>
      <c r="D119" s="9">
        <v>41</v>
      </c>
      <c r="E119" s="8">
        <v>41</v>
      </c>
      <c r="F119" s="29">
        <v>128210</v>
      </c>
    </row>
    <row r="120" spans="1:6" hidden="1" x14ac:dyDescent="0.25">
      <c r="A120" s="5">
        <v>119</v>
      </c>
      <c r="B120" s="8">
        <v>49</v>
      </c>
      <c r="C120" s="9">
        <v>55</v>
      </c>
      <c r="D120" s="9">
        <v>51</v>
      </c>
      <c r="E120" s="8">
        <v>49</v>
      </c>
      <c r="F120" s="29">
        <v>170640</v>
      </c>
    </row>
    <row r="121" spans="1:6" hidden="1" x14ac:dyDescent="0.25">
      <c r="A121" s="5">
        <v>120</v>
      </c>
      <c r="B121" s="8">
        <v>57</v>
      </c>
      <c r="C121" s="9">
        <v>69</v>
      </c>
      <c r="D121" s="9">
        <v>56</v>
      </c>
      <c r="E121" s="8">
        <v>56</v>
      </c>
      <c r="F121" s="29">
        <v>193445</v>
      </c>
    </row>
    <row r="122" spans="1:6" hidden="1" x14ac:dyDescent="0.25">
      <c r="A122" s="5">
        <v>121</v>
      </c>
      <c r="B122" s="8">
        <v>50</v>
      </c>
      <c r="C122" s="9">
        <v>68</v>
      </c>
      <c r="D122" s="9">
        <v>51</v>
      </c>
      <c r="E122" s="8">
        <v>50</v>
      </c>
      <c r="F122" s="29">
        <v>168720</v>
      </c>
    </row>
    <row r="123" spans="1:6" hidden="1" x14ac:dyDescent="0.25">
      <c r="A123" s="5">
        <v>122</v>
      </c>
      <c r="B123" s="8">
        <v>59</v>
      </c>
      <c r="C123" s="9">
        <v>57</v>
      </c>
      <c r="D123" s="9">
        <v>55</v>
      </c>
      <c r="E123" s="8">
        <v>55</v>
      </c>
      <c r="F123" s="29">
        <v>193380</v>
      </c>
    </row>
    <row r="124" spans="1:6" hidden="1" x14ac:dyDescent="0.25">
      <c r="A124" s="5">
        <v>123</v>
      </c>
      <c r="B124" s="8">
        <v>58</v>
      </c>
      <c r="C124" s="9">
        <v>65</v>
      </c>
      <c r="D124" s="9">
        <v>42</v>
      </c>
      <c r="E124" s="8">
        <v>42</v>
      </c>
      <c r="F124" s="29">
        <v>124320</v>
      </c>
    </row>
    <row r="125" spans="1:6" hidden="1" x14ac:dyDescent="0.25">
      <c r="A125" s="5">
        <v>124</v>
      </c>
      <c r="B125" s="8">
        <v>57</v>
      </c>
      <c r="C125" s="9">
        <v>69</v>
      </c>
      <c r="D125" s="9">
        <v>50</v>
      </c>
      <c r="E125" s="8">
        <v>50</v>
      </c>
      <c r="F125" s="29">
        <v>163235</v>
      </c>
    </row>
    <row r="126" spans="1:6" hidden="1" x14ac:dyDescent="0.25">
      <c r="A126" s="5">
        <v>125</v>
      </c>
      <c r="B126" s="8">
        <v>57</v>
      </c>
      <c r="C126" s="9">
        <v>44</v>
      </c>
      <c r="D126" s="9">
        <v>40</v>
      </c>
      <c r="E126" s="8">
        <v>40</v>
      </c>
      <c r="F126" s="29">
        <v>126885</v>
      </c>
    </row>
    <row r="127" spans="1:6" hidden="1" x14ac:dyDescent="0.25">
      <c r="A127" s="5">
        <v>126</v>
      </c>
      <c r="B127" s="8">
        <v>54</v>
      </c>
      <c r="C127" s="9">
        <v>53</v>
      </c>
      <c r="D127" s="9">
        <v>46</v>
      </c>
      <c r="E127" s="8">
        <v>46</v>
      </c>
      <c r="F127" s="29">
        <v>154680</v>
      </c>
    </row>
    <row r="128" spans="1:6" hidden="1" x14ac:dyDescent="0.25">
      <c r="A128" s="5">
        <v>127</v>
      </c>
      <c r="B128" s="8">
        <v>58</v>
      </c>
      <c r="C128" s="9">
        <v>68</v>
      </c>
      <c r="D128" s="9">
        <v>41</v>
      </c>
      <c r="E128" s="8">
        <v>41</v>
      </c>
      <c r="F128" s="29">
        <v>117605</v>
      </c>
    </row>
    <row r="129" spans="1:6" hidden="1" x14ac:dyDescent="0.25">
      <c r="A129" s="5">
        <v>128</v>
      </c>
      <c r="B129" s="8">
        <v>53</v>
      </c>
      <c r="C129" s="9">
        <v>68</v>
      </c>
      <c r="D129" s="9">
        <v>59</v>
      </c>
      <c r="E129" s="8">
        <v>53</v>
      </c>
      <c r="F129" s="29">
        <v>175200</v>
      </c>
    </row>
    <row r="130" spans="1:6" hidden="1" x14ac:dyDescent="0.25">
      <c r="A130" s="5">
        <v>129</v>
      </c>
      <c r="B130" s="8">
        <v>57</v>
      </c>
      <c r="C130" s="9">
        <v>59</v>
      </c>
      <c r="D130" s="9">
        <v>49</v>
      </c>
      <c r="E130" s="8">
        <v>49</v>
      </c>
      <c r="F130" s="29">
        <v>163800</v>
      </c>
    </row>
    <row r="131" spans="1:6" hidden="1" x14ac:dyDescent="0.25">
      <c r="A131" s="5">
        <v>130</v>
      </c>
      <c r="B131" s="8">
        <v>63</v>
      </c>
      <c r="C131" s="9">
        <v>57</v>
      </c>
      <c r="D131" s="9">
        <v>40</v>
      </c>
      <c r="E131" s="8">
        <v>40</v>
      </c>
      <c r="F131" s="29">
        <v>114355</v>
      </c>
    </row>
    <row r="132" spans="1:6" hidden="1" x14ac:dyDescent="0.25">
      <c r="A132" s="5">
        <v>131</v>
      </c>
      <c r="B132" s="8">
        <v>55</v>
      </c>
      <c r="C132" s="9">
        <v>51</v>
      </c>
      <c r="D132" s="9">
        <v>55</v>
      </c>
      <c r="E132" s="8">
        <v>51</v>
      </c>
      <c r="F132" s="29">
        <v>175300</v>
      </c>
    </row>
    <row r="133" spans="1:6" hidden="1" x14ac:dyDescent="0.25">
      <c r="A133" s="5">
        <v>132</v>
      </c>
      <c r="B133" s="8">
        <v>49</v>
      </c>
      <c r="C133" s="9">
        <v>60</v>
      </c>
      <c r="D133" s="9">
        <v>41</v>
      </c>
      <c r="E133" s="8">
        <v>41</v>
      </c>
      <c r="F133" s="29">
        <v>129960</v>
      </c>
    </row>
    <row r="134" spans="1:6" hidden="1" x14ac:dyDescent="0.25">
      <c r="A134" s="5">
        <v>133</v>
      </c>
      <c r="B134" s="8">
        <v>57</v>
      </c>
      <c r="C134" s="9">
        <v>64</v>
      </c>
      <c r="D134" s="9">
        <v>55</v>
      </c>
      <c r="E134" s="8">
        <v>55</v>
      </c>
      <c r="F134" s="29">
        <v>191210</v>
      </c>
    </row>
    <row r="135" spans="1:6" hidden="1" x14ac:dyDescent="0.25">
      <c r="A135" s="5">
        <v>134</v>
      </c>
      <c r="B135" s="8">
        <v>49</v>
      </c>
      <c r="C135" s="9">
        <v>63</v>
      </c>
      <c r="D135" s="9">
        <v>64</v>
      </c>
      <c r="E135" s="8">
        <v>49</v>
      </c>
      <c r="F135" s="29">
        <v>150560</v>
      </c>
    </row>
    <row r="136" spans="1:6" hidden="1" x14ac:dyDescent="0.25">
      <c r="A136" s="5">
        <v>135</v>
      </c>
      <c r="B136" s="8">
        <v>58</v>
      </c>
      <c r="C136" s="9">
        <v>70</v>
      </c>
      <c r="D136" s="9">
        <v>58</v>
      </c>
      <c r="E136" s="8">
        <v>58</v>
      </c>
      <c r="F136" s="29">
        <v>202080</v>
      </c>
    </row>
    <row r="137" spans="1:6" hidden="1" x14ac:dyDescent="0.25">
      <c r="A137" s="5">
        <v>136</v>
      </c>
      <c r="B137" s="8">
        <v>50</v>
      </c>
      <c r="C137" s="9">
        <v>55</v>
      </c>
      <c r="D137" s="9">
        <v>67</v>
      </c>
      <c r="E137" s="8">
        <v>50</v>
      </c>
      <c r="F137" s="29">
        <v>156800</v>
      </c>
    </row>
    <row r="138" spans="1:6" hidden="1" x14ac:dyDescent="0.25">
      <c r="A138" s="5">
        <v>137</v>
      </c>
      <c r="B138" s="8">
        <v>47</v>
      </c>
      <c r="C138" s="9">
        <v>68</v>
      </c>
      <c r="D138" s="9">
        <v>62</v>
      </c>
      <c r="E138" s="8">
        <v>47</v>
      </c>
      <c r="F138" s="29">
        <v>139440</v>
      </c>
    </row>
    <row r="139" spans="1:6" hidden="1" x14ac:dyDescent="0.25">
      <c r="A139" s="5">
        <v>138</v>
      </c>
      <c r="B139" s="8">
        <v>46</v>
      </c>
      <c r="C139" s="9">
        <v>47</v>
      </c>
      <c r="D139" s="9">
        <v>48</v>
      </c>
      <c r="E139" s="8">
        <v>46</v>
      </c>
      <c r="F139" s="29">
        <v>162640</v>
      </c>
    </row>
    <row r="140" spans="1:6" hidden="1" x14ac:dyDescent="0.25">
      <c r="A140" s="5">
        <v>139</v>
      </c>
      <c r="B140" s="8">
        <v>50</v>
      </c>
      <c r="C140" s="9">
        <v>49</v>
      </c>
      <c r="D140" s="9">
        <v>56</v>
      </c>
      <c r="E140" s="8">
        <v>49</v>
      </c>
      <c r="F140" s="29">
        <v>167125</v>
      </c>
    </row>
    <row r="141" spans="1:6" hidden="1" x14ac:dyDescent="0.25">
      <c r="A141" s="5">
        <v>140</v>
      </c>
      <c r="B141" s="8">
        <v>59</v>
      </c>
      <c r="C141" s="9">
        <v>42</v>
      </c>
      <c r="D141" s="9">
        <v>41</v>
      </c>
      <c r="E141" s="8">
        <v>41</v>
      </c>
      <c r="F141" s="29">
        <v>131290</v>
      </c>
    </row>
    <row r="142" spans="1:6" hidden="1" x14ac:dyDescent="0.25">
      <c r="A142" s="5">
        <v>141</v>
      </c>
      <c r="B142" s="8">
        <v>49</v>
      </c>
      <c r="C142" s="9">
        <v>55</v>
      </c>
      <c r="D142" s="9">
        <v>68</v>
      </c>
      <c r="E142" s="8">
        <v>49</v>
      </c>
      <c r="F142" s="29">
        <v>150240</v>
      </c>
    </row>
    <row r="143" spans="1:6" hidden="1" x14ac:dyDescent="0.25">
      <c r="A143" s="5">
        <v>142</v>
      </c>
      <c r="B143" s="8">
        <v>52</v>
      </c>
      <c r="C143" s="9">
        <v>47</v>
      </c>
      <c r="D143" s="9">
        <v>64</v>
      </c>
      <c r="E143" s="8">
        <v>47</v>
      </c>
      <c r="F143" s="29">
        <v>144425</v>
      </c>
    </row>
    <row r="144" spans="1:6" hidden="1" x14ac:dyDescent="0.25">
      <c r="A144" s="5">
        <v>143</v>
      </c>
      <c r="B144" s="8">
        <v>61</v>
      </c>
      <c r="C144" s="9">
        <v>72</v>
      </c>
      <c r="D144" s="9">
        <v>65</v>
      </c>
      <c r="E144" s="8">
        <v>61</v>
      </c>
      <c r="F144" s="29">
        <v>208640</v>
      </c>
    </row>
    <row r="145" spans="1:6" hidden="1" x14ac:dyDescent="0.25">
      <c r="A145" s="5">
        <v>144</v>
      </c>
      <c r="B145" s="8">
        <v>47</v>
      </c>
      <c r="C145" s="9">
        <v>71</v>
      </c>
      <c r="D145" s="9">
        <v>46</v>
      </c>
      <c r="E145" s="8">
        <v>46</v>
      </c>
      <c r="F145" s="29">
        <v>150725</v>
      </c>
    </row>
    <row r="146" spans="1:6" hidden="1" x14ac:dyDescent="0.25">
      <c r="A146" s="5">
        <v>145</v>
      </c>
      <c r="B146" s="8">
        <v>47</v>
      </c>
      <c r="C146" s="9">
        <v>58</v>
      </c>
      <c r="D146" s="9">
        <v>44</v>
      </c>
      <c r="E146" s="8">
        <v>44</v>
      </c>
      <c r="F146" s="29">
        <v>147935</v>
      </c>
    </row>
    <row r="147" spans="1:6" hidden="1" x14ac:dyDescent="0.25">
      <c r="A147" s="5">
        <v>146</v>
      </c>
      <c r="B147" s="8">
        <v>48</v>
      </c>
      <c r="C147" s="9">
        <v>64</v>
      </c>
      <c r="D147" s="9">
        <v>62</v>
      </c>
      <c r="E147" s="8">
        <v>48</v>
      </c>
      <c r="F147" s="29">
        <v>147040</v>
      </c>
    </row>
    <row r="148" spans="1:6" hidden="1" x14ac:dyDescent="0.25">
      <c r="A148" s="5">
        <v>147</v>
      </c>
      <c r="B148" s="8">
        <v>53</v>
      </c>
      <c r="C148" s="9">
        <v>64</v>
      </c>
      <c r="D148" s="9">
        <v>60</v>
      </c>
      <c r="E148" s="8">
        <v>53</v>
      </c>
      <c r="F148" s="29">
        <v>176240</v>
      </c>
    </row>
    <row r="149" spans="1:6" hidden="1" x14ac:dyDescent="0.25">
      <c r="A149" s="5">
        <v>148</v>
      </c>
      <c r="B149" s="8">
        <v>49</v>
      </c>
      <c r="C149" s="9">
        <v>65</v>
      </c>
      <c r="D149" s="9">
        <v>65</v>
      </c>
      <c r="E149" s="8">
        <v>49</v>
      </c>
      <c r="F149" s="29">
        <v>148240</v>
      </c>
    </row>
    <row r="150" spans="1:6" hidden="1" x14ac:dyDescent="0.25">
      <c r="A150" s="5">
        <v>149</v>
      </c>
      <c r="B150" s="8">
        <v>46</v>
      </c>
      <c r="C150" s="9">
        <v>53</v>
      </c>
      <c r="D150" s="9">
        <v>53</v>
      </c>
      <c r="E150" s="8">
        <v>46</v>
      </c>
      <c r="F150" s="29">
        <v>153280</v>
      </c>
    </row>
    <row r="151" spans="1:6" hidden="1" x14ac:dyDescent="0.25">
      <c r="A151" s="5">
        <v>150</v>
      </c>
      <c r="B151" s="8">
        <v>62</v>
      </c>
      <c r="C151" s="9">
        <v>71</v>
      </c>
      <c r="D151" s="9">
        <v>48</v>
      </c>
      <c r="E151" s="8">
        <v>48</v>
      </c>
      <c r="F151" s="29">
        <v>147670</v>
      </c>
    </row>
    <row r="152" spans="1:6" hidden="1" x14ac:dyDescent="0.25">
      <c r="A152" s="5">
        <v>151</v>
      </c>
      <c r="B152" s="8">
        <v>61</v>
      </c>
      <c r="C152" s="9">
        <v>70</v>
      </c>
      <c r="D152" s="9">
        <v>41</v>
      </c>
      <c r="E152" s="8">
        <v>41</v>
      </c>
      <c r="F152" s="29">
        <v>113860</v>
      </c>
    </row>
    <row r="153" spans="1:6" hidden="1" x14ac:dyDescent="0.25">
      <c r="A153" s="5">
        <v>152</v>
      </c>
      <c r="B153" s="8">
        <v>57</v>
      </c>
      <c r="C153" s="9">
        <v>52</v>
      </c>
      <c r="D153" s="9">
        <v>49</v>
      </c>
      <c r="E153" s="8">
        <v>49</v>
      </c>
      <c r="F153" s="29">
        <v>167720</v>
      </c>
    </row>
    <row r="154" spans="1:6" hidden="1" x14ac:dyDescent="0.25">
      <c r="A154" s="5">
        <v>153</v>
      </c>
      <c r="B154" s="8">
        <v>52</v>
      </c>
      <c r="C154" s="9">
        <v>59</v>
      </c>
      <c r="D154" s="9">
        <v>46</v>
      </c>
      <c r="E154" s="8">
        <v>46</v>
      </c>
      <c r="F154" s="29">
        <v>153070</v>
      </c>
    </row>
    <row r="155" spans="1:6" hidden="1" x14ac:dyDescent="0.25">
      <c r="A155" s="5">
        <v>154</v>
      </c>
      <c r="B155" s="8">
        <v>51</v>
      </c>
      <c r="C155" s="9">
        <v>45</v>
      </c>
      <c r="D155" s="9">
        <v>65</v>
      </c>
      <c r="E155" s="8">
        <v>45</v>
      </c>
      <c r="F155" s="29">
        <v>132750</v>
      </c>
    </row>
    <row r="156" spans="1:6" hidden="1" x14ac:dyDescent="0.25">
      <c r="A156" s="5">
        <v>155</v>
      </c>
      <c r="B156" s="8">
        <v>48</v>
      </c>
      <c r="C156" s="9">
        <v>57</v>
      </c>
      <c r="D156" s="9">
        <v>40</v>
      </c>
      <c r="E156" s="8">
        <v>40</v>
      </c>
      <c r="F156" s="29">
        <v>127480</v>
      </c>
    </row>
    <row r="157" spans="1:6" hidden="1" x14ac:dyDescent="0.25">
      <c r="A157" s="5">
        <v>156</v>
      </c>
      <c r="B157" s="8">
        <v>45</v>
      </c>
      <c r="C157" s="9">
        <v>71</v>
      </c>
      <c r="D157" s="9">
        <v>46</v>
      </c>
      <c r="E157" s="8">
        <v>45</v>
      </c>
      <c r="F157" s="29">
        <v>146240</v>
      </c>
    </row>
    <row r="158" spans="1:6" hidden="1" x14ac:dyDescent="0.25">
      <c r="A158" s="5">
        <v>157</v>
      </c>
      <c r="B158" s="8">
        <v>46</v>
      </c>
      <c r="C158" s="9">
        <v>54</v>
      </c>
      <c r="D158" s="9">
        <v>58</v>
      </c>
      <c r="E158" s="8">
        <v>46</v>
      </c>
      <c r="F158" s="29">
        <v>146720</v>
      </c>
    </row>
    <row r="159" spans="1:6" hidden="1" x14ac:dyDescent="0.25">
      <c r="A159" s="5">
        <v>158</v>
      </c>
      <c r="B159" s="8">
        <v>50</v>
      </c>
      <c r="C159" s="9">
        <v>64</v>
      </c>
      <c r="D159" s="9">
        <v>47</v>
      </c>
      <c r="E159" s="8">
        <v>47</v>
      </c>
      <c r="F159" s="29">
        <v>157055</v>
      </c>
    </row>
    <row r="160" spans="1:6" hidden="1" x14ac:dyDescent="0.25">
      <c r="A160" s="5">
        <v>159</v>
      </c>
      <c r="B160" s="8">
        <v>58</v>
      </c>
      <c r="C160" s="9">
        <v>54</v>
      </c>
      <c r="D160" s="9">
        <v>44</v>
      </c>
      <c r="E160" s="8">
        <v>44</v>
      </c>
      <c r="F160" s="29">
        <v>140550</v>
      </c>
    </row>
    <row r="161" spans="1:6" hidden="1" x14ac:dyDescent="0.25">
      <c r="A161" s="5">
        <v>160</v>
      </c>
      <c r="B161" s="8">
        <v>63</v>
      </c>
      <c r="C161" s="9">
        <v>53</v>
      </c>
      <c r="D161" s="9">
        <v>62</v>
      </c>
      <c r="E161" s="8">
        <v>53</v>
      </c>
      <c r="F161" s="29">
        <v>171250</v>
      </c>
    </row>
    <row r="162" spans="1:6" hidden="1" x14ac:dyDescent="0.25">
      <c r="A162" s="5">
        <v>161</v>
      </c>
      <c r="B162" s="8">
        <v>45</v>
      </c>
      <c r="C162" s="9">
        <v>63</v>
      </c>
      <c r="D162" s="9">
        <v>52</v>
      </c>
      <c r="E162" s="8">
        <v>45</v>
      </c>
      <c r="F162" s="29">
        <v>143520</v>
      </c>
    </row>
    <row r="163" spans="1:6" hidden="1" x14ac:dyDescent="0.25">
      <c r="A163" s="5">
        <v>162</v>
      </c>
      <c r="B163" s="8">
        <v>50</v>
      </c>
      <c r="C163" s="9">
        <v>49</v>
      </c>
      <c r="D163" s="9">
        <v>43</v>
      </c>
      <c r="E163" s="8">
        <v>43</v>
      </c>
      <c r="F163" s="29">
        <v>145315</v>
      </c>
    </row>
    <row r="164" spans="1:6" hidden="1" x14ac:dyDescent="0.25">
      <c r="A164" s="5">
        <v>163</v>
      </c>
      <c r="B164" s="8">
        <v>61</v>
      </c>
      <c r="C164" s="9">
        <v>55</v>
      </c>
      <c r="D164" s="9">
        <v>66</v>
      </c>
      <c r="E164" s="8">
        <v>55</v>
      </c>
      <c r="F164" s="29">
        <v>179550</v>
      </c>
    </row>
    <row r="165" spans="1:6" hidden="1" x14ac:dyDescent="0.25">
      <c r="A165" s="5">
        <v>164</v>
      </c>
      <c r="B165" s="8">
        <v>59</v>
      </c>
      <c r="C165" s="9">
        <v>59</v>
      </c>
      <c r="D165" s="9">
        <v>66</v>
      </c>
      <c r="E165" s="8">
        <v>59</v>
      </c>
      <c r="F165" s="29">
        <v>204000</v>
      </c>
    </row>
    <row r="166" spans="1:6" hidden="1" x14ac:dyDescent="0.25">
      <c r="A166" s="5">
        <v>165</v>
      </c>
      <c r="B166" s="8">
        <v>62</v>
      </c>
      <c r="C166" s="9">
        <v>44</v>
      </c>
      <c r="D166" s="9">
        <v>51</v>
      </c>
      <c r="E166" s="8">
        <v>44</v>
      </c>
      <c r="F166" s="29">
        <v>134250</v>
      </c>
    </row>
    <row r="167" spans="1:6" hidden="1" x14ac:dyDescent="0.25">
      <c r="A167" s="5">
        <v>166</v>
      </c>
      <c r="B167" s="8">
        <v>49</v>
      </c>
      <c r="C167" s="9">
        <v>45</v>
      </c>
      <c r="D167" s="9">
        <v>48</v>
      </c>
      <c r="E167" s="8">
        <v>45</v>
      </c>
      <c r="F167" s="29">
        <v>154900</v>
      </c>
    </row>
    <row r="168" spans="1:6" hidden="1" x14ac:dyDescent="0.25">
      <c r="A168" s="5">
        <v>167</v>
      </c>
      <c r="B168" s="8">
        <v>55</v>
      </c>
      <c r="C168" s="9">
        <v>67</v>
      </c>
      <c r="D168" s="9">
        <v>62</v>
      </c>
      <c r="E168" s="8">
        <v>55</v>
      </c>
      <c r="F168" s="29">
        <v>182880</v>
      </c>
    </row>
    <row r="169" spans="1:6" hidden="1" x14ac:dyDescent="0.25">
      <c r="A169" s="5">
        <v>168</v>
      </c>
      <c r="B169" s="8">
        <v>59</v>
      </c>
      <c r="C169" s="9">
        <v>49</v>
      </c>
      <c r="D169" s="9">
        <v>60</v>
      </c>
      <c r="E169" s="8">
        <v>49</v>
      </c>
      <c r="F169" s="29">
        <v>154450</v>
      </c>
    </row>
    <row r="170" spans="1:6" hidden="1" x14ac:dyDescent="0.25">
      <c r="A170" s="5">
        <v>169</v>
      </c>
      <c r="B170" s="8">
        <v>60</v>
      </c>
      <c r="C170" s="9">
        <v>44</v>
      </c>
      <c r="D170" s="9">
        <v>55</v>
      </c>
      <c r="E170" s="8">
        <v>44</v>
      </c>
      <c r="F170" s="29">
        <v>131200</v>
      </c>
    </row>
    <row r="171" spans="1:6" hidden="1" x14ac:dyDescent="0.25">
      <c r="A171" s="5">
        <v>170</v>
      </c>
      <c r="B171" s="8">
        <v>58</v>
      </c>
      <c r="C171" s="9">
        <v>56</v>
      </c>
      <c r="D171" s="9">
        <v>43</v>
      </c>
      <c r="E171" s="8">
        <v>43</v>
      </c>
      <c r="F171" s="29">
        <v>134395</v>
      </c>
    </row>
    <row r="172" spans="1:6" hidden="1" x14ac:dyDescent="0.25">
      <c r="A172" s="5">
        <v>171</v>
      </c>
      <c r="B172" s="8">
        <v>45</v>
      </c>
      <c r="C172" s="9">
        <v>48</v>
      </c>
      <c r="D172" s="9">
        <v>45</v>
      </c>
      <c r="E172" s="8">
        <v>45</v>
      </c>
      <c r="F172" s="29">
        <v>160320</v>
      </c>
    </row>
    <row r="173" spans="1:6" hidden="1" x14ac:dyDescent="0.25">
      <c r="A173" s="5">
        <v>172</v>
      </c>
      <c r="B173" s="8">
        <v>57</v>
      </c>
      <c r="C173" s="9">
        <v>53</v>
      </c>
      <c r="D173" s="9">
        <v>45</v>
      </c>
      <c r="E173" s="8">
        <v>45</v>
      </c>
      <c r="F173" s="29">
        <v>147020</v>
      </c>
    </row>
    <row r="174" spans="1:6" hidden="1" x14ac:dyDescent="0.25">
      <c r="A174" s="5">
        <v>173</v>
      </c>
      <c r="B174" s="8">
        <v>65</v>
      </c>
      <c r="C174" s="9">
        <v>68</v>
      </c>
      <c r="D174" s="9">
        <v>55</v>
      </c>
      <c r="E174" s="8">
        <v>55</v>
      </c>
      <c r="F174" s="29">
        <v>181970</v>
      </c>
    </row>
    <row r="175" spans="1:6" hidden="1" x14ac:dyDescent="0.25">
      <c r="A175" s="5">
        <v>174</v>
      </c>
      <c r="B175" s="8">
        <v>54</v>
      </c>
      <c r="C175" s="9">
        <v>47</v>
      </c>
      <c r="D175" s="9">
        <v>62</v>
      </c>
      <c r="E175" s="8">
        <v>47</v>
      </c>
      <c r="F175" s="29">
        <v>145075</v>
      </c>
    </row>
    <row r="176" spans="1:6" hidden="1" x14ac:dyDescent="0.25">
      <c r="A176" s="5">
        <v>175</v>
      </c>
      <c r="B176" s="8">
        <v>59</v>
      </c>
      <c r="C176" s="9">
        <v>69</v>
      </c>
      <c r="D176" s="9">
        <v>67</v>
      </c>
      <c r="E176" s="8">
        <v>59</v>
      </c>
      <c r="F176" s="29">
        <v>197200</v>
      </c>
    </row>
    <row r="177" spans="1:6" hidden="1" x14ac:dyDescent="0.25">
      <c r="A177" s="5">
        <v>176</v>
      </c>
      <c r="B177" s="8">
        <v>63</v>
      </c>
      <c r="C177" s="9">
        <v>50</v>
      </c>
      <c r="D177" s="9">
        <v>41</v>
      </c>
      <c r="E177" s="8">
        <v>41</v>
      </c>
      <c r="F177" s="29">
        <v>123310</v>
      </c>
    </row>
    <row r="178" spans="1:6" hidden="1" x14ac:dyDescent="0.25">
      <c r="A178" s="5">
        <v>177</v>
      </c>
      <c r="B178" s="8">
        <v>58</v>
      </c>
      <c r="C178" s="9">
        <v>56</v>
      </c>
      <c r="D178" s="9">
        <v>52</v>
      </c>
      <c r="E178" s="8">
        <v>52</v>
      </c>
      <c r="F178" s="29">
        <v>179710</v>
      </c>
    </row>
    <row r="179" spans="1:6" hidden="1" x14ac:dyDescent="0.25">
      <c r="A179" s="5">
        <v>178</v>
      </c>
      <c r="B179" s="8">
        <v>56</v>
      </c>
      <c r="C179" s="9">
        <v>67</v>
      </c>
      <c r="D179" s="9">
        <v>67</v>
      </c>
      <c r="E179" s="8">
        <v>56</v>
      </c>
      <c r="F179" s="29">
        <v>182240</v>
      </c>
    </row>
    <row r="180" spans="1:6" hidden="1" x14ac:dyDescent="0.25">
      <c r="A180" s="5">
        <v>179</v>
      </c>
      <c r="B180" s="8">
        <v>63</v>
      </c>
      <c r="C180" s="9">
        <v>63</v>
      </c>
      <c r="D180" s="9">
        <v>53</v>
      </c>
      <c r="E180" s="8">
        <v>53</v>
      </c>
      <c r="F180" s="29">
        <v>176450</v>
      </c>
    </row>
    <row r="181" spans="1:6" hidden="1" x14ac:dyDescent="0.25">
      <c r="A181" s="5">
        <v>180</v>
      </c>
      <c r="B181" s="8">
        <v>52</v>
      </c>
      <c r="C181" s="9">
        <v>49</v>
      </c>
      <c r="D181" s="9">
        <v>66</v>
      </c>
      <c r="E181" s="8">
        <v>49</v>
      </c>
      <c r="F181" s="29">
        <v>153375</v>
      </c>
    </row>
    <row r="182" spans="1:6" hidden="1" x14ac:dyDescent="0.25">
      <c r="A182" s="5">
        <v>181</v>
      </c>
      <c r="B182" s="8">
        <v>54</v>
      </c>
      <c r="C182" s="9">
        <v>59</v>
      </c>
      <c r="D182" s="9">
        <v>48</v>
      </c>
      <c r="E182" s="8">
        <v>48</v>
      </c>
      <c r="F182" s="29">
        <v>161390</v>
      </c>
    </row>
    <row r="183" spans="1:6" hidden="1" x14ac:dyDescent="0.25">
      <c r="A183" s="5">
        <v>182</v>
      </c>
      <c r="B183" s="8">
        <v>51</v>
      </c>
      <c r="C183" s="9">
        <v>69</v>
      </c>
      <c r="D183" s="9">
        <v>64</v>
      </c>
      <c r="E183" s="8">
        <v>51</v>
      </c>
      <c r="F183" s="29">
        <v>157920</v>
      </c>
    </row>
    <row r="184" spans="1:6" hidden="1" x14ac:dyDescent="0.25">
      <c r="A184" s="5">
        <v>183</v>
      </c>
      <c r="B184" s="8">
        <v>47</v>
      </c>
      <c r="C184" s="9">
        <v>62</v>
      </c>
      <c r="D184" s="9">
        <v>57</v>
      </c>
      <c r="E184" s="8">
        <v>47</v>
      </c>
      <c r="F184" s="29">
        <v>148800</v>
      </c>
    </row>
    <row r="185" spans="1:6" hidden="1" x14ac:dyDescent="0.25">
      <c r="A185" s="5">
        <v>184</v>
      </c>
      <c r="B185" s="8">
        <v>59</v>
      </c>
      <c r="C185" s="9">
        <v>57</v>
      </c>
      <c r="D185" s="9">
        <v>66</v>
      </c>
      <c r="E185" s="8">
        <v>57</v>
      </c>
      <c r="F185" s="29">
        <v>192650</v>
      </c>
    </row>
    <row r="186" spans="1:6" hidden="1" x14ac:dyDescent="0.25">
      <c r="A186" s="5">
        <v>185</v>
      </c>
      <c r="B186" s="8">
        <v>50</v>
      </c>
      <c r="C186" s="9">
        <v>70</v>
      </c>
      <c r="D186" s="9">
        <v>48</v>
      </c>
      <c r="E186" s="8">
        <v>48</v>
      </c>
      <c r="F186" s="29">
        <v>158730</v>
      </c>
    </row>
    <row r="187" spans="1:6" hidden="1" x14ac:dyDescent="0.25">
      <c r="A187" s="5">
        <v>186</v>
      </c>
      <c r="B187" s="8">
        <v>52</v>
      </c>
      <c r="C187" s="9">
        <v>70</v>
      </c>
      <c r="D187" s="9">
        <v>49</v>
      </c>
      <c r="E187" s="8">
        <v>49</v>
      </c>
      <c r="F187" s="29">
        <v>162015</v>
      </c>
    </row>
    <row r="188" spans="1:6" hidden="1" x14ac:dyDescent="0.25">
      <c r="A188" s="5">
        <v>187</v>
      </c>
      <c r="B188" s="8">
        <v>46</v>
      </c>
      <c r="C188" s="9">
        <v>66</v>
      </c>
      <c r="D188" s="9">
        <v>58</v>
      </c>
      <c r="E188" s="8">
        <v>46</v>
      </c>
      <c r="F188" s="29">
        <v>140000</v>
      </c>
    </row>
    <row r="189" spans="1:6" hidden="1" x14ac:dyDescent="0.25">
      <c r="A189" s="5">
        <v>188</v>
      </c>
      <c r="B189" s="8">
        <v>48</v>
      </c>
      <c r="C189" s="9">
        <v>70</v>
      </c>
      <c r="D189" s="9">
        <v>47</v>
      </c>
      <c r="E189" s="8">
        <v>47</v>
      </c>
      <c r="F189" s="29">
        <v>155445</v>
      </c>
    </row>
    <row r="190" spans="1:6" hidden="1" x14ac:dyDescent="0.25">
      <c r="A190" s="5">
        <v>189</v>
      </c>
      <c r="B190" s="8">
        <v>57</v>
      </c>
      <c r="C190" s="9">
        <v>66</v>
      </c>
      <c r="D190" s="9">
        <v>49</v>
      </c>
      <c r="E190" s="8">
        <v>49</v>
      </c>
      <c r="F190" s="29">
        <v>159880</v>
      </c>
    </row>
    <row r="191" spans="1:6" hidden="1" x14ac:dyDescent="0.25">
      <c r="A191" s="5">
        <v>190</v>
      </c>
      <c r="B191" s="8">
        <v>47</v>
      </c>
      <c r="C191" s="9">
        <v>70</v>
      </c>
      <c r="D191" s="9">
        <v>67</v>
      </c>
      <c r="E191" s="8">
        <v>47</v>
      </c>
      <c r="F191" s="29">
        <v>132320</v>
      </c>
    </row>
    <row r="192" spans="1:6" hidden="1" x14ac:dyDescent="0.25">
      <c r="A192" s="5">
        <v>191</v>
      </c>
      <c r="B192" s="8">
        <v>51</v>
      </c>
      <c r="C192" s="9">
        <v>59</v>
      </c>
      <c r="D192" s="9">
        <v>53</v>
      </c>
      <c r="E192" s="8">
        <v>51</v>
      </c>
      <c r="F192" s="29">
        <v>176720</v>
      </c>
    </row>
    <row r="193" spans="1:6" hidden="1" x14ac:dyDescent="0.25">
      <c r="A193" s="5">
        <v>192</v>
      </c>
      <c r="B193" s="8">
        <v>58</v>
      </c>
      <c r="C193" s="9">
        <v>67</v>
      </c>
      <c r="D193" s="9">
        <v>52</v>
      </c>
      <c r="E193" s="8">
        <v>52</v>
      </c>
      <c r="F193" s="29">
        <v>173550</v>
      </c>
    </row>
    <row r="194" spans="1:6" hidden="1" x14ac:dyDescent="0.25">
      <c r="A194" s="5">
        <v>193</v>
      </c>
      <c r="B194" s="8">
        <v>45</v>
      </c>
      <c r="C194" s="9">
        <v>51</v>
      </c>
      <c r="D194" s="9">
        <v>62</v>
      </c>
      <c r="E194" s="8">
        <v>45</v>
      </c>
      <c r="F194" s="29">
        <v>138240</v>
      </c>
    </row>
    <row r="195" spans="1:6" hidden="1" x14ac:dyDescent="0.25">
      <c r="A195" s="5">
        <v>194</v>
      </c>
      <c r="B195" s="8">
        <v>65</v>
      </c>
      <c r="C195" s="9">
        <v>47</v>
      </c>
      <c r="D195" s="9">
        <v>51</v>
      </c>
      <c r="E195" s="8">
        <v>47</v>
      </c>
      <c r="F195" s="29">
        <v>148650</v>
      </c>
    </row>
    <row r="196" spans="1:6" hidden="1" x14ac:dyDescent="0.25">
      <c r="A196" s="5">
        <v>195</v>
      </c>
      <c r="B196" s="8">
        <v>46</v>
      </c>
      <c r="C196" s="9">
        <v>63</v>
      </c>
      <c r="D196" s="9">
        <v>66</v>
      </c>
      <c r="E196" s="8">
        <v>46</v>
      </c>
      <c r="F196" s="29">
        <v>132080</v>
      </c>
    </row>
    <row r="197" spans="1:6" hidden="1" x14ac:dyDescent="0.25">
      <c r="A197" s="5">
        <v>196</v>
      </c>
      <c r="B197" s="8">
        <v>49</v>
      </c>
      <c r="C197" s="9">
        <v>68</v>
      </c>
      <c r="D197" s="9">
        <v>44</v>
      </c>
      <c r="E197" s="8">
        <v>44</v>
      </c>
      <c r="F197" s="29">
        <v>140585</v>
      </c>
    </row>
    <row r="198" spans="1:6" hidden="1" x14ac:dyDescent="0.25">
      <c r="A198" s="5">
        <v>197</v>
      </c>
      <c r="B198" s="8">
        <v>52</v>
      </c>
      <c r="C198" s="9">
        <v>43</v>
      </c>
      <c r="D198" s="9">
        <v>41</v>
      </c>
      <c r="E198" s="8">
        <v>41</v>
      </c>
      <c r="F198" s="29">
        <v>136855</v>
      </c>
    </row>
    <row r="199" spans="1:6" hidden="1" x14ac:dyDescent="0.25">
      <c r="A199" s="5">
        <v>198</v>
      </c>
      <c r="B199" s="8">
        <v>45</v>
      </c>
      <c r="C199" s="9">
        <v>64</v>
      </c>
      <c r="D199" s="9">
        <v>63</v>
      </c>
      <c r="E199" s="8">
        <v>45</v>
      </c>
      <c r="F199" s="29">
        <v>129760</v>
      </c>
    </row>
    <row r="200" spans="1:6" hidden="1" x14ac:dyDescent="0.25">
      <c r="A200" s="5">
        <v>199</v>
      </c>
      <c r="B200" s="8">
        <v>52</v>
      </c>
      <c r="C200" s="9">
        <v>54</v>
      </c>
      <c r="D200" s="9">
        <v>51</v>
      </c>
      <c r="E200" s="8">
        <v>51</v>
      </c>
      <c r="F200" s="29">
        <v>181045</v>
      </c>
    </row>
    <row r="201" spans="1:6" hidden="1" x14ac:dyDescent="0.25">
      <c r="A201" s="5">
        <v>200</v>
      </c>
      <c r="B201" s="8">
        <v>61</v>
      </c>
      <c r="C201" s="9">
        <v>45</v>
      </c>
      <c r="D201" s="9">
        <v>60</v>
      </c>
      <c r="E201" s="8">
        <v>45</v>
      </c>
      <c r="F201" s="29">
        <v>130000</v>
      </c>
    </row>
    <row r="202" spans="1:6" hidden="1" x14ac:dyDescent="0.25">
      <c r="A202" s="5">
        <v>201</v>
      </c>
      <c r="B202" s="8">
        <v>49</v>
      </c>
      <c r="C202" s="9">
        <v>59</v>
      </c>
      <c r="D202" s="9">
        <v>54</v>
      </c>
      <c r="E202" s="8">
        <v>49</v>
      </c>
      <c r="F202" s="29">
        <v>164800</v>
      </c>
    </row>
    <row r="203" spans="1:6" hidden="1" x14ac:dyDescent="0.25">
      <c r="A203" s="5">
        <v>202</v>
      </c>
      <c r="B203" s="8">
        <v>51</v>
      </c>
      <c r="C203" s="9">
        <v>69</v>
      </c>
      <c r="D203" s="9">
        <v>58</v>
      </c>
      <c r="E203" s="8">
        <v>51</v>
      </c>
      <c r="F203" s="29">
        <v>165120</v>
      </c>
    </row>
    <row r="204" spans="1:6" hidden="1" x14ac:dyDescent="0.25">
      <c r="A204" s="5">
        <v>203</v>
      </c>
      <c r="B204" s="8">
        <v>45</v>
      </c>
      <c r="C204" s="9">
        <v>63</v>
      </c>
      <c r="D204" s="9">
        <v>47</v>
      </c>
      <c r="E204" s="8">
        <v>45</v>
      </c>
      <c r="F204" s="29">
        <v>149520</v>
      </c>
    </row>
    <row r="205" spans="1:6" hidden="1" x14ac:dyDescent="0.25">
      <c r="A205" s="5">
        <v>204</v>
      </c>
      <c r="B205" s="8">
        <v>45</v>
      </c>
      <c r="C205" s="9">
        <v>54</v>
      </c>
      <c r="D205" s="9">
        <v>67</v>
      </c>
      <c r="E205" s="8">
        <v>45</v>
      </c>
      <c r="F205" s="29">
        <v>130560</v>
      </c>
    </row>
    <row r="206" spans="1:6" hidden="1" x14ac:dyDescent="0.25">
      <c r="A206" s="5">
        <v>205</v>
      </c>
      <c r="B206" s="8">
        <v>63</v>
      </c>
      <c r="C206" s="9">
        <v>71</v>
      </c>
      <c r="D206" s="9">
        <v>61</v>
      </c>
      <c r="E206" s="8">
        <v>61</v>
      </c>
      <c r="F206" s="29">
        <v>212250</v>
      </c>
    </row>
    <row r="207" spans="1:6" hidden="1" x14ac:dyDescent="0.25">
      <c r="A207" s="5">
        <v>206</v>
      </c>
      <c r="B207" s="8">
        <v>53</v>
      </c>
      <c r="C207" s="9">
        <v>49</v>
      </c>
      <c r="D207" s="9">
        <v>40</v>
      </c>
      <c r="E207" s="8">
        <v>40</v>
      </c>
      <c r="F207" s="29">
        <v>127585</v>
      </c>
    </row>
    <row r="208" spans="1:6" hidden="1" x14ac:dyDescent="0.25">
      <c r="A208" s="5">
        <v>207</v>
      </c>
      <c r="B208" s="8">
        <v>57</v>
      </c>
      <c r="C208" s="9">
        <v>42</v>
      </c>
      <c r="D208" s="9">
        <v>56</v>
      </c>
      <c r="E208" s="8">
        <v>42</v>
      </c>
      <c r="F208" s="29">
        <v>121275</v>
      </c>
    </row>
    <row r="209" spans="1:6" hidden="1" x14ac:dyDescent="0.25">
      <c r="A209" s="5">
        <v>208</v>
      </c>
      <c r="B209" s="8">
        <v>46</v>
      </c>
      <c r="C209" s="9">
        <v>51</v>
      </c>
      <c r="D209" s="9">
        <v>68</v>
      </c>
      <c r="E209" s="8">
        <v>46</v>
      </c>
      <c r="F209" s="29">
        <v>136400</v>
      </c>
    </row>
    <row r="210" spans="1:6" hidden="1" x14ac:dyDescent="0.25">
      <c r="A210" s="5">
        <v>209</v>
      </c>
      <c r="B210" s="8">
        <v>48</v>
      </c>
      <c r="C210" s="9">
        <v>50</v>
      </c>
      <c r="D210" s="9">
        <v>68</v>
      </c>
      <c r="E210" s="8">
        <v>48</v>
      </c>
      <c r="F210" s="29">
        <v>147680</v>
      </c>
    </row>
    <row r="211" spans="1:6" hidden="1" x14ac:dyDescent="0.25">
      <c r="A211" s="5">
        <v>210</v>
      </c>
      <c r="B211" s="8">
        <v>64</v>
      </c>
      <c r="C211" s="9">
        <v>59</v>
      </c>
      <c r="D211" s="9">
        <v>53</v>
      </c>
      <c r="E211" s="8">
        <v>53</v>
      </c>
      <c r="F211" s="29">
        <v>177815</v>
      </c>
    </row>
    <row r="212" spans="1:6" hidden="1" x14ac:dyDescent="0.25">
      <c r="A212" s="5">
        <v>211</v>
      </c>
      <c r="B212" s="8">
        <v>63</v>
      </c>
      <c r="C212" s="9">
        <v>54</v>
      </c>
      <c r="D212" s="9">
        <v>43</v>
      </c>
      <c r="E212" s="8">
        <v>43</v>
      </c>
      <c r="F212" s="29">
        <v>131140</v>
      </c>
    </row>
    <row r="213" spans="1:6" hidden="1" x14ac:dyDescent="0.25">
      <c r="A213" s="5">
        <v>212</v>
      </c>
      <c r="B213" s="8">
        <v>58</v>
      </c>
      <c r="C213" s="9">
        <v>57</v>
      </c>
      <c r="D213" s="9">
        <v>43</v>
      </c>
      <c r="E213" s="8">
        <v>43</v>
      </c>
      <c r="F213" s="29">
        <v>133835</v>
      </c>
    </row>
    <row r="214" spans="1:6" hidden="1" x14ac:dyDescent="0.25">
      <c r="A214" s="5">
        <v>213</v>
      </c>
      <c r="B214" s="8">
        <v>57</v>
      </c>
      <c r="C214" s="9">
        <v>66</v>
      </c>
      <c r="D214" s="9">
        <v>43</v>
      </c>
      <c r="E214" s="8">
        <v>43</v>
      </c>
      <c r="F214" s="29">
        <v>129670</v>
      </c>
    </row>
    <row r="215" spans="1:6" hidden="1" x14ac:dyDescent="0.25">
      <c r="A215" s="5">
        <v>214</v>
      </c>
      <c r="B215" s="8">
        <v>58</v>
      </c>
      <c r="C215" s="9">
        <v>51</v>
      </c>
      <c r="D215" s="9">
        <v>42</v>
      </c>
      <c r="E215" s="8">
        <v>42</v>
      </c>
      <c r="F215" s="29">
        <v>132160</v>
      </c>
    </row>
    <row r="216" spans="1:6" hidden="1" x14ac:dyDescent="0.25">
      <c r="A216" s="5">
        <v>215</v>
      </c>
      <c r="B216" s="8">
        <v>64</v>
      </c>
      <c r="C216" s="9">
        <v>66</v>
      </c>
      <c r="D216" s="9">
        <v>43</v>
      </c>
      <c r="E216" s="8">
        <v>43</v>
      </c>
      <c r="F216" s="29">
        <v>123545</v>
      </c>
    </row>
    <row r="217" spans="1:6" hidden="1" x14ac:dyDescent="0.25">
      <c r="A217" s="5">
        <v>216</v>
      </c>
      <c r="B217" s="8">
        <v>53</v>
      </c>
      <c r="C217" s="9">
        <v>50</v>
      </c>
      <c r="D217" s="9">
        <v>40</v>
      </c>
      <c r="E217" s="8">
        <v>40</v>
      </c>
      <c r="F217" s="29">
        <v>127025</v>
      </c>
    </row>
    <row r="218" spans="1:6" hidden="1" x14ac:dyDescent="0.25">
      <c r="A218" s="5">
        <v>217</v>
      </c>
      <c r="B218" s="8">
        <v>48</v>
      </c>
      <c r="C218" s="9">
        <v>54</v>
      </c>
      <c r="D218" s="9">
        <v>55</v>
      </c>
      <c r="E218" s="8">
        <v>48</v>
      </c>
      <c r="F218" s="29">
        <v>161040</v>
      </c>
    </row>
    <row r="219" spans="1:6" hidden="1" x14ac:dyDescent="0.25">
      <c r="A219" s="5">
        <v>218</v>
      </c>
      <c r="B219" s="8">
        <v>45</v>
      </c>
      <c r="C219" s="9">
        <v>60</v>
      </c>
      <c r="D219" s="9">
        <v>65</v>
      </c>
      <c r="E219" s="8">
        <v>45</v>
      </c>
      <c r="F219" s="29">
        <v>129600</v>
      </c>
    </row>
    <row r="220" spans="1:6" hidden="1" x14ac:dyDescent="0.25">
      <c r="A220" s="5">
        <v>219</v>
      </c>
      <c r="B220" s="8">
        <v>56</v>
      </c>
      <c r="C220" s="9">
        <v>42</v>
      </c>
      <c r="D220" s="9">
        <v>61</v>
      </c>
      <c r="E220" s="8">
        <v>42</v>
      </c>
      <c r="F220" s="29">
        <v>116150</v>
      </c>
    </row>
    <row r="221" spans="1:6" hidden="1" x14ac:dyDescent="0.25">
      <c r="A221" s="5">
        <v>220</v>
      </c>
      <c r="B221" s="8">
        <v>65</v>
      </c>
      <c r="C221" s="9">
        <v>45</v>
      </c>
      <c r="D221" s="9">
        <v>59</v>
      </c>
      <c r="E221" s="8">
        <v>45</v>
      </c>
      <c r="F221" s="29">
        <v>127700</v>
      </c>
    </row>
    <row r="222" spans="1:6" hidden="1" x14ac:dyDescent="0.25">
      <c r="A222" s="5">
        <v>221</v>
      </c>
      <c r="B222" s="8">
        <v>45</v>
      </c>
      <c r="C222" s="9">
        <v>48</v>
      </c>
      <c r="D222" s="9">
        <v>53</v>
      </c>
      <c r="E222" s="8">
        <v>45</v>
      </c>
      <c r="F222" s="29">
        <v>150720</v>
      </c>
    </row>
    <row r="223" spans="1:6" hidden="1" x14ac:dyDescent="0.25">
      <c r="A223" s="5">
        <v>222</v>
      </c>
      <c r="B223" s="8">
        <v>65</v>
      </c>
      <c r="C223" s="9">
        <v>43</v>
      </c>
      <c r="D223" s="9">
        <v>55</v>
      </c>
      <c r="E223" s="8">
        <v>43</v>
      </c>
      <c r="F223" s="29">
        <v>121150</v>
      </c>
    </row>
    <row r="224" spans="1:6" hidden="1" x14ac:dyDescent="0.25">
      <c r="A224" s="5">
        <v>223</v>
      </c>
      <c r="B224" s="8">
        <v>59</v>
      </c>
      <c r="C224" s="9">
        <v>67</v>
      </c>
      <c r="D224" s="9">
        <v>47</v>
      </c>
      <c r="E224" s="8">
        <v>47</v>
      </c>
      <c r="F224" s="29">
        <v>147500</v>
      </c>
    </row>
    <row r="225" spans="1:6" hidden="1" x14ac:dyDescent="0.25">
      <c r="A225" s="5">
        <v>224</v>
      </c>
      <c r="B225" s="8">
        <v>63</v>
      </c>
      <c r="C225" s="9">
        <v>62</v>
      </c>
      <c r="D225" s="9">
        <v>42</v>
      </c>
      <c r="E225" s="8">
        <v>42</v>
      </c>
      <c r="F225" s="29">
        <v>121625</v>
      </c>
    </row>
    <row r="226" spans="1:6" hidden="1" x14ac:dyDescent="0.25">
      <c r="A226" s="5">
        <v>225</v>
      </c>
      <c r="B226" s="8">
        <v>52</v>
      </c>
      <c r="C226" s="9">
        <v>49</v>
      </c>
      <c r="D226" s="9">
        <v>62</v>
      </c>
      <c r="E226" s="8">
        <v>49</v>
      </c>
      <c r="F226" s="29">
        <v>158175</v>
      </c>
    </row>
    <row r="227" spans="1:6" hidden="1" x14ac:dyDescent="0.25">
      <c r="A227" s="5">
        <v>226</v>
      </c>
      <c r="B227" s="8">
        <v>49</v>
      </c>
      <c r="C227" s="9">
        <v>60</v>
      </c>
      <c r="D227" s="9">
        <v>52</v>
      </c>
      <c r="E227" s="8">
        <v>49</v>
      </c>
      <c r="F227" s="29">
        <v>166640</v>
      </c>
    </row>
    <row r="228" spans="1:6" hidden="1" x14ac:dyDescent="0.25">
      <c r="A228" s="5">
        <v>227</v>
      </c>
      <c r="B228" s="8">
        <v>64</v>
      </c>
      <c r="C228" s="9">
        <v>45</v>
      </c>
      <c r="D228" s="9">
        <v>65</v>
      </c>
      <c r="E228" s="8">
        <v>45</v>
      </c>
      <c r="F228" s="29">
        <v>121375</v>
      </c>
    </row>
    <row r="229" spans="1:6" hidden="1" x14ac:dyDescent="0.25">
      <c r="A229" s="5">
        <v>228</v>
      </c>
      <c r="B229" s="8">
        <v>57</v>
      </c>
      <c r="C229" s="9">
        <v>47</v>
      </c>
      <c r="D229" s="9">
        <v>51</v>
      </c>
      <c r="E229" s="8">
        <v>47</v>
      </c>
      <c r="F229" s="29">
        <v>155650</v>
      </c>
    </row>
    <row r="230" spans="1:6" hidden="1" x14ac:dyDescent="0.25">
      <c r="A230" s="5">
        <v>229</v>
      </c>
      <c r="B230" s="8">
        <v>54</v>
      </c>
      <c r="C230" s="9">
        <v>51</v>
      </c>
      <c r="D230" s="9">
        <v>61</v>
      </c>
      <c r="E230" s="8">
        <v>51</v>
      </c>
      <c r="F230" s="29">
        <v>168975</v>
      </c>
    </row>
    <row r="231" spans="1:6" hidden="1" x14ac:dyDescent="0.25">
      <c r="A231" s="5">
        <v>230</v>
      </c>
      <c r="B231" s="8">
        <v>63</v>
      </c>
      <c r="C231" s="9">
        <v>57</v>
      </c>
      <c r="D231" s="9">
        <v>50</v>
      </c>
      <c r="E231" s="8">
        <v>50</v>
      </c>
      <c r="F231" s="29">
        <v>164705</v>
      </c>
    </row>
    <row r="232" spans="1:6" hidden="1" x14ac:dyDescent="0.25">
      <c r="A232" s="5">
        <v>231</v>
      </c>
      <c r="B232" s="8">
        <v>53</v>
      </c>
      <c r="C232" s="9">
        <v>49</v>
      </c>
      <c r="D232" s="9">
        <v>58</v>
      </c>
      <c r="E232" s="8">
        <v>49</v>
      </c>
      <c r="F232" s="29">
        <v>162100</v>
      </c>
    </row>
    <row r="233" spans="1:6" hidden="1" x14ac:dyDescent="0.25">
      <c r="A233" s="5">
        <v>232</v>
      </c>
      <c r="B233" s="8">
        <v>53</v>
      </c>
      <c r="C233" s="9">
        <v>45</v>
      </c>
      <c r="D233" s="9">
        <v>56</v>
      </c>
      <c r="E233" s="8">
        <v>45</v>
      </c>
      <c r="F233" s="29">
        <v>141800</v>
      </c>
    </row>
    <row r="234" spans="1:6" hidden="1" x14ac:dyDescent="0.25">
      <c r="A234" s="5">
        <v>233</v>
      </c>
      <c r="B234" s="8">
        <v>64</v>
      </c>
      <c r="C234" s="9">
        <v>67</v>
      </c>
      <c r="D234" s="9">
        <v>42</v>
      </c>
      <c r="E234" s="8">
        <v>42</v>
      </c>
      <c r="F234" s="29">
        <v>117950</v>
      </c>
    </row>
    <row r="235" spans="1:6" hidden="1" x14ac:dyDescent="0.25">
      <c r="A235" s="5">
        <v>234</v>
      </c>
      <c r="B235" s="8">
        <v>57</v>
      </c>
      <c r="C235" s="9">
        <v>62</v>
      </c>
      <c r="D235" s="9">
        <v>46</v>
      </c>
      <c r="E235" s="8">
        <v>46</v>
      </c>
      <c r="F235" s="29">
        <v>147015</v>
      </c>
    </row>
    <row r="236" spans="1:6" hidden="1" x14ac:dyDescent="0.25">
      <c r="A236" s="5">
        <v>235</v>
      </c>
      <c r="B236" s="8">
        <v>60</v>
      </c>
      <c r="C236" s="9">
        <v>69</v>
      </c>
      <c r="D236" s="9">
        <v>41</v>
      </c>
      <c r="E236" s="8">
        <v>41</v>
      </c>
      <c r="F236" s="29">
        <v>115295</v>
      </c>
    </row>
    <row r="237" spans="1:6" hidden="1" x14ac:dyDescent="0.25">
      <c r="A237" s="5">
        <v>236</v>
      </c>
      <c r="B237" s="8">
        <v>53</v>
      </c>
      <c r="C237" s="9">
        <v>59</v>
      </c>
      <c r="D237" s="9">
        <v>40</v>
      </c>
      <c r="E237" s="8">
        <v>40</v>
      </c>
      <c r="F237" s="29">
        <v>121985</v>
      </c>
    </row>
    <row r="238" spans="1:6" hidden="1" x14ac:dyDescent="0.25">
      <c r="A238" s="5">
        <v>237</v>
      </c>
      <c r="B238" s="8">
        <v>62</v>
      </c>
      <c r="C238" s="9">
        <v>47</v>
      </c>
      <c r="D238" s="9">
        <v>40</v>
      </c>
      <c r="E238" s="8">
        <v>40</v>
      </c>
      <c r="F238" s="29">
        <v>120830</v>
      </c>
    </row>
    <row r="239" spans="1:6" hidden="1" x14ac:dyDescent="0.25">
      <c r="A239" s="5">
        <v>238</v>
      </c>
      <c r="B239" s="8">
        <v>61</v>
      </c>
      <c r="C239" s="9">
        <v>59</v>
      </c>
      <c r="D239" s="9">
        <v>51</v>
      </c>
      <c r="E239" s="8">
        <v>51</v>
      </c>
      <c r="F239" s="29">
        <v>170370</v>
      </c>
    </row>
    <row r="240" spans="1:6" hidden="1" x14ac:dyDescent="0.25">
      <c r="A240" s="5">
        <v>239</v>
      </c>
      <c r="B240" s="8">
        <v>45</v>
      </c>
      <c r="C240" s="9">
        <v>51</v>
      </c>
      <c r="D240" s="9">
        <v>58</v>
      </c>
      <c r="E240" s="8">
        <v>45</v>
      </c>
      <c r="F240" s="29">
        <v>143040</v>
      </c>
    </row>
    <row r="241" spans="1:6" hidden="1" x14ac:dyDescent="0.25">
      <c r="A241" s="5">
        <v>240</v>
      </c>
      <c r="B241" s="8">
        <v>47</v>
      </c>
      <c r="C241" s="9">
        <v>55</v>
      </c>
      <c r="D241" s="9">
        <v>68</v>
      </c>
      <c r="E241" s="8">
        <v>47</v>
      </c>
      <c r="F241" s="29">
        <v>139520</v>
      </c>
    </row>
    <row r="242" spans="1:6" hidden="1" x14ac:dyDescent="0.25">
      <c r="A242" s="5">
        <v>241</v>
      </c>
      <c r="B242" s="8">
        <v>63</v>
      </c>
      <c r="C242" s="9">
        <v>56</v>
      </c>
      <c r="D242" s="9">
        <v>52</v>
      </c>
      <c r="E242" s="8">
        <v>52</v>
      </c>
      <c r="F242" s="29">
        <v>175335</v>
      </c>
    </row>
    <row r="243" spans="1:6" hidden="1" x14ac:dyDescent="0.25">
      <c r="A243" s="5">
        <v>242</v>
      </c>
      <c r="B243" s="8">
        <v>64</v>
      </c>
      <c r="C243" s="9">
        <v>43</v>
      </c>
      <c r="D243" s="9">
        <v>53</v>
      </c>
      <c r="E243" s="8">
        <v>43</v>
      </c>
      <c r="F243" s="29">
        <v>124425</v>
      </c>
    </row>
    <row r="244" spans="1:6" hidden="1" x14ac:dyDescent="0.25">
      <c r="A244" s="5">
        <v>243</v>
      </c>
      <c r="B244" s="8">
        <v>55</v>
      </c>
      <c r="C244" s="9">
        <v>56</v>
      </c>
      <c r="D244" s="9">
        <v>67</v>
      </c>
      <c r="E244" s="8">
        <v>55</v>
      </c>
      <c r="F244" s="29">
        <v>183040</v>
      </c>
    </row>
    <row r="245" spans="1:6" hidden="1" x14ac:dyDescent="0.25">
      <c r="A245" s="5">
        <v>244</v>
      </c>
      <c r="B245" s="8">
        <v>56</v>
      </c>
      <c r="C245" s="9">
        <v>71</v>
      </c>
      <c r="D245" s="9">
        <v>60</v>
      </c>
      <c r="E245" s="8">
        <v>56</v>
      </c>
      <c r="F245" s="29">
        <v>188400</v>
      </c>
    </row>
    <row r="246" spans="1:6" hidden="1" x14ac:dyDescent="0.25">
      <c r="A246" s="5">
        <v>245</v>
      </c>
      <c r="B246" s="8">
        <v>45</v>
      </c>
      <c r="C246" s="9">
        <v>67</v>
      </c>
      <c r="D246" s="9">
        <v>66</v>
      </c>
      <c r="E246" s="8">
        <v>45</v>
      </c>
      <c r="F246" s="29">
        <v>124480</v>
      </c>
    </row>
    <row r="247" spans="1:6" hidden="1" x14ac:dyDescent="0.25">
      <c r="A247" s="5">
        <v>246</v>
      </c>
      <c r="B247" s="8">
        <v>47</v>
      </c>
      <c r="C247" s="9">
        <v>45</v>
      </c>
      <c r="D247" s="9">
        <v>42</v>
      </c>
      <c r="E247" s="8">
        <v>42</v>
      </c>
      <c r="F247" s="29">
        <v>145145</v>
      </c>
    </row>
    <row r="248" spans="1:6" hidden="1" x14ac:dyDescent="0.25">
      <c r="A248" s="5">
        <v>247</v>
      </c>
      <c r="B248" s="8">
        <v>48</v>
      </c>
      <c r="C248" s="9">
        <v>56</v>
      </c>
      <c r="D248" s="9">
        <v>60</v>
      </c>
      <c r="E248" s="8">
        <v>48</v>
      </c>
      <c r="F248" s="29">
        <v>153920</v>
      </c>
    </row>
    <row r="249" spans="1:6" hidden="1" x14ac:dyDescent="0.25">
      <c r="A249" s="5">
        <v>248</v>
      </c>
      <c r="B249" s="8">
        <v>46</v>
      </c>
      <c r="C249" s="9">
        <v>59</v>
      </c>
      <c r="D249" s="9">
        <v>44</v>
      </c>
      <c r="E249" s="8">
        <v>44</v>
      </c>
      <c r="F249" s="29">
        <v>148250</v>
      </c>
    </row>
    <row r="250" spans="1:6" hidden="1" x14ac:dyDescent="0.25">
      <c r="A250" s="5">
        <v>249</v>
      </c>
      <c r="B250" s="8">
        <v>59</v>
      </c>
      <c r="C250" s="9">
        <v>70</v>
      </c>
      <c r="D250" s="9">
        <v>42</v>
      </c>
      <c r="E250" s="8">
        <v>42</v>
      </c>
      <c r="F250" s="29">
        <v>120645</v>
      </c>
    </row>
    <row r="251" spans="1:6" hidden="1" x14ac:dyDescent="0.25">
      <c r="A251" s="5">
        <v>250</v>
      </c>
      <c r="B251" s="8">
        <v>65</v>
      </c>
      <c r="C251" s="9">
        <v>47</v>
      </c>
      <c r="D251" s="9">
        <v>46</v>
      </c>
      <c r="E251" s="8">
        <v>46</v>
      </c>
      <c r="F251" s="29">
        <v>148415</v>
      </c>
    </row>
    <row r="252" spans="1:6" hidden="1" x14ac:dyDescent="0.25">
      <c r="A252" s="5">
        <v>251</v>
      </c>
      <c r="B252" s="8">
        <v>62</v>
      </c>
      <c r="C252" s="9">
        <v>72</v>
      </c>
      <c r="D252" s="9">
        <v>68</v>
      </c>
      <c r="E252" s="8">
        <v>62</v>
      </c>
      <c r="F252" s="29">
        <v>210400</v>
      </c>
    </row>
    <row r="253" spans="1:6" hidden="1" x14ac:dyDescent="0.25">
      <c r="A253" s="5">
        <v>252</v>
      </c>
      <c r="B253" s="8">
        <v>46</v>
      </c>
      <c r="C253" s="9">
        <v>59</v>
      </c>
      <c r="D253" s="9">
        <v>63</v>
      </c>
      <c r="E253" s="8">
        <v>46</v>
      </c>
      <c r="F253" s="29">
        <v>137920</v>
      </c>
    </row>
    <row r="254" spans="1:6" hidden="1" x14ac:dyDescent="0.25">
      <c r="A254" s="5">
        <v>253</v>
      </c>
      <c r="B254" s="8">
        <v>50</v>
      </c>
      <c r="C254" s="9">
        <v>58</v>
      </c>
      <c r="D254" s="9">
        <v>66</v>
      </c>
      <c r="E254" s="8">
        <v>50</v>
      </c>
      <c r="F254" s="29">
        <v>156320</v>
      </c>
    </row>
    <row r="255" spans="1:6" hidden="1" x14ac:dyDescent="0.25">
      <c r="A255" s="5">
        <v>254</v>
      </c>
      <c r="B255" s="8">
        <v>45</v>
      </c>
      <c r="C255" s="9">
        <v>48</v>
      </c>
      <c r="D255" s="9">
        <v>57</v>
      </c>
      <c r="E255" s="8">
        <v>45</v>
      </c>
      <c r="F255" s="29">
        <v>145920</v>
      </c>
    </row>
    <row r="256" spans="1:6" hidden="1" x14ac:dyDescent="0.25">
      <c r="A256" s="5">
        <v>255</v>
      </c>
      <c r="B256" s="8">
        <v>58</v>
      </c>
      <c r="C256" s="9">
        <v>55</v>
      </c>
      <c r="D256" s="9">
        <v>43</v>
      </c>
      <c r="E256" s="8">
        <v>43</v>
      </c>
      <c r="F256" s="29">
        <v>134955</v>
      </c>
    </row>
    <row r="257" spans="1:6" hidden="1" x14ac:dyDescent="0.25">
      <c r="A257" s="5">
        <v>256</v>
      </c>
      <c r="B257" s="8">
        <v>59</v>
      </c>
      <c r="C257" s="9">
        <v>47</v>
      </c>
      <c r="D257" s="9">
        <v>40</v>
      </c>
      <c r="E257" s="8">
        <v>40</v>
      </c>
      <c r="F257" s="29">
        <v>123455</v>
      </c>
    </row>
    <row r="258" spans="1:6" hidden="1" x14ac:dyDescent="0.25">
      <c r="A258" s="5">
        <v>257</v>
      </c>
      <c r="B258" s="8">
        <v>45</v>
      </c>
      <c r="C258" s="9">
        <v>57</v>
      </c>
      <c r="D258" s="9">
        <v>40</v>
      </c>
      <c r="E258" s="8">
        <v>40</v>
      </c>
      <c r="F258" s="29">
        <v>130105</v>
      </c>
    </row>
    <row r="259" spans="1:6" hidden="1" x14ac:dyDescent="0.25">
      <c r="A259" s="5">
        <v>258</v>
      </c>
      <c r="B259" s="8">
        <v>64</v>
      </c>
      <c r="C259" s="9">
        <v>50</v>
      </c>
      <c r="D259" s="9">
        <v>46</v>
      </c>
      <c r="E259" s="8">
        <v>46</v>
      </c>
      <c r="F259" s="29">
        <v>147610</v>
      </c>
    </row>
    <row r="260" spans="1:6" hidden="1" x14ac:dyDescent="0.25">
      <c r="A260" s="5">
        <v>259</v>
      </c>
      <c r="B260" s="8">
        <v>52</v>
      </c>
      <c r="C260" s="9">
        <v>63</v>
      </c>
      <c r="D260" s="9">
        <v>56</v>
      </c>
      <c r="E260" s="8">
        <v>52</v>
      </c>
      <c r="F260" s="29">
        <v>176240</v>
      </c>
    </row>
    <row r="261" spans="1:6" hidden="1" x14ac:dyDescent="0.25">
      <c r="A261" s="5">
        <v>260</v>
      </c>
      <c r="B261" s="8">
        <v>61</v>
      </c>
      <c r="C261" s="9">
        <v>54</v>
      </c>
      <c r="D261" s="9">
        <v>40</v>
      </c>
      <c r="E261" s="8">
        <v>40</v>
      </c>
      <c r="F261" s="29">
        <v>117785</v>
      </c>
    </row>
    <row r="262" spans="1:6" hidden="1" x14ac:dyDescent="0.25">
      <c r="A262" s="5">
        <v>261</v>
      </c>
      <c r="B262" s="8">
        <v>50</v>
      </c>
      <c r="C262" s="9">
        <v>48</v>
      </c>
      <c r="D262" s="9">
        <v>57</v>
      </c>
      <c r="E262" s="8">
        <v>48</v>
      </c>
      <c r="F262" s="29">
        <v>160250</v>
      </c>
    </row>
    <row r="263" spans="1:6" hidden="1" x14ac:dyDescent="0.25">
      <c r="A263" s="5">
        <v>262</v>
      </c>
      <c r="B263" s="8">
        <v>60</v>
      </c>
      <c r="C263" s="9">
        <v>54</v>
      </c>
      <c r="D263" s="9">
        <v>51</v>
      </c>
      <c r="E263" s="8">
        <v>51</v>
      </c>
      <c r="F263" s="29">
        <v>174045</v>
      </c>
    </row>
    <row r="264" spans="1:6" hidden="1" x14ac:dyDescent="0.25">
      <c r="A264" s="5">
        <v>263</v>
      </c>
      <c r="B264" s="8">
        <v>55</v>
      </c>
      <c r="C264" s="9">
        <v>50</v>
      </c>
      <c r="D264" s="9">
        <v>40</v>
      </c>
      <c r="E264" s="8">
        <v>40</v>
      </c>
      <c r="F264" s="29">
        <v>125275</v>
      </c>
    </row>
    <row r="265" spans="1:6" hidden="1" x14ac:dyDescent="0.25">
      <c r="A265" s="5">
        <v>264</v>
      </c>
      <c r="B265" s="8">
        <v>60</v>
      </c>
      <c r="C265" s="9">
        <v>60</v>
      </c>
      <c r="D265" s="9">
        <v>56</v>
      </c>
      <c r="E265" s="8">
        <v>56</v>
      </c>
      <c r="F265" s="29">
        <v>195860</v>
      </c>
    </row>
    <row r="266" spans="1:6" hidden="1" x14ac:dyDescent="0.25">
      <c r="A266" s="5">
        <v>265</v>
      </c>
      <c r="B266" s="8">
        <v>56</v>
      </c>
      <c r="C266" s="9">
        <v>46</v>
      </c>
      <c r="D266" s="9">
        <v>50</v>
      </c>
      <c r="E266" s="8">
        <v>46</v>
      </c>
      <c r="F266" s="29">
        <v>152050</v>
      </c>
    </row>
    <row r="267" spans="1:6" hidden="1" x14ac:dyDescent="0.25">
      <c r="A267" s="5">
        <v>266</v>
      </c>
      <c r="B267" s="8">
        <v>52</v>
      </c>
      <c r="C267" s="9">
        <v>64</v>
      </c>
      <c r="D267" s="9">
        <v>64</v>
      </c>
      <c r="E267" s="8">
        <v>52</v>
      </c>
      <c r="F267" s="29">
        <v>166080</v>
      </c>
    </row>
    <row r="268" spans="1:6" hidden="1" x14ac:dyDescent="0.25">
      <c r="A268" s="5">
        <v>267</v>
      </c>
      <c r="B268" s="8">
        <v>52</v>
      </c>
      <c r="C268" s="9">
        <v>44</v>
      </c>
      <c r="D268" s="9">
        <v>52</v>
      </c>
      <c r="E268" s="8">
        <v>44</v>
      </c>
      <c r="F268" s="29">
        <v>141800</v>
      </c>
    </row>
    <row r="269" spans="1:6" hidden="1" x14ac:dyDescent="0.25">
      <c r="A269" s="5">
        <v>268</v>
      </c>
      <c r="B269" s="8">
        <v>64</v>
      </c>
      <c r="C269" s="9">
        <v>58</v>
      </c>
      <c r="D269" s="9">
        <v>68</v>
      </c>
      <c r="E269" s="8">
        <v>58</v>
      </c>
      <c r="F269" s="29">
        <v>191550</v>
      </c>
    </row>
    <row r="270" spans="1:6" hidden="1" x14ac:dyDescent="0.25">
      <c r="A270" s="5">
        <v>269</v>
      </c>
      <c r="B270" s="8">
        <v>46</v>
      </c>
      <c r="C270" s="9">
        <v>56</v>
      </c>
      <c r="D270" s="9">
        <v>65</v>
      </c>
      <c r="E270" s="8">
        <v>46</v>
      </c>
      <c r="F270" s="29">
        <v>137200</v>
      </c>
    </row>
    <row r="271" spans="1:6" hidden="1" x14ac:dyDescent="0.25">
      <c r="A271" s="5">
        <v>270</v>
      </c>
      <c r="B271" s="8">
        <v>56</v>
      </c>
      <c r="C271" s="9">
        <v>68</v>
      </c>
      <c r="D271" s="9">
        <v>68</v>
      </c>
      <c r="E271" s="8">
        <v>56</v>
      </c>
      <c r="F271" s="29">
        <v>180480</v>
      </c>
    </row>
    <row r="272" spans="1:6" hidden="1" x14ac:dyDescent="0.25">
      <c r="A272" s="5">
        <v>271</v>
      </c>
      <c r="B272" s="8">
        <v>57</v>
      </c>
      <c r="C272" s="9">
        <v>55</v>
      </c>
      <c r="D272" s="9">
        <v>64</v>
      </c>
      <c r="E272" s="8">
        <v>55</v>
      </c>
      <c r="F272" s="29">
        <v>185450</v>
      </c>
    </row>
    <row r="273" spans="1:6" hidden="1" x14ac:dyDescent="0.25">
      <c r="A273" s="5">
        <v>272</v>
      </c>
      <c r="B273" s="8">
        <v>54</v>
      </c>
      <c r="C273" s="9">
        <v>67</v>
      </c>
      <c r="D273" s="9">
        <v>61</v>
      </c>
      <c r="E273" s="8">
        <v>54</v>
      </c>
      <c r="F273" s="29">
        <v>178720</v>
      </c>
    </row>
    <row r="274" spans="1:6" hidden="1" x14ac:dyDescent="0.25">
      <c r="A274" s="5">
        <v>273</v>
      </c>
      <c r="B274" s="8">
        <v>57</v>
      </c>
      <c r="C274" s="9">
        <v>69</v>
      </c>
      <c r="D274" s="9">
        <v>59</v>
      </c>
      <c r="E274" s="8">
        <v>57</v>
      </c>
      <c r="F274" s="29">
        <v>196080</v>
      </c>
    </row>
    <row r="275" spans="1:6" hidden="1" x14ac:dyDescent="0.25">
      <c r="A275" s="5">
        <v>274</v>
      </c>
      <c r="B275" s="8">
        <v>49</v>
      </c>
      <c r="C275" s="9">
        <v>46</v>
      </c>
      <c r="D275" s="9">
        <v>43</v>
      </c>
      <c r="E275" s="8">
        <v>43</v>
      </c>
      <c r="F275" s="29">
        <v>147870</v>
      </c>
    </row>
    <row r="276" spans="1:6" hidden="1" x14ac:dyDescent="0.25">
      <c r="A276" s="5">
        <v>275</v>
      </c>
      <c r="B276" s="8">
        <v>55</v>
      </c>
      <c r="C276" s="9">
        <v>57</v>
      </c>
      <c r="D276" s="9">
        <v>43</v>
      </c>
      <c r="E276" s="8">
        <v>43</v>
      </c>
      <c r="F276" s="29">
        <v>136460</v>
      </c>
    </row>
    <row r="277" spans="1:6" hidden="1" x14ac:dyDescent="0.25">
      <c r="A277" s="5">
        <v>276</v>
      </c>
      <c r="B277" s="8">
        <v>45</v>
      </c>
      <c r="C277" s="9">
        <v>67</v>
      </c>
      <c r="D277" s="9">
        <v>52</v>
      </c>
      <c r="E277" s="8">
        <v>45</v>
      </c>
      <c r="F277" s="29">
        <v>141280</v>
      </c>
    </row>
    <row r="278" spans="1:6" hidden="1" x14ac:dyDescent="0.25">
      <c r="A278" s="5">
        <v>277</v>
      </c>
      <c r="B278" s="8">
        <v>49</v>
      </c>
      <c r="C278" s="9">
        <v>69</v>
      </c>
      <c r="D278" s="9">
        <v>40</v>
      </c>
      <c r="E278" s="8">
        <v>40</v>
      </c>
      <c r="F278" s="29">
        <v>119885</v>
      </c>
    </row>
    <row r="279" spans="1:6" hidden="1" x14ac:dyDescent="0.25">
      <c r="A279" s="5">
        <v>278</v>
      </c>
      <c r="B279" s="8">
        <v>53</v>
      </c>
      <c r="C279" s="9">
        <v>71</v>
      </c>
      <c r="D279" s="9">
        <v>47</v>
      </c>
      <c r="E279" s="8">
        <v>47</v>
      </c>
      <c r="F279" s="29">
        <v>150510</v>
      </c>
    </row>
    <row r="280" spans="1:6" hidden="1" x14ac:dyDescent="0.25">
      <c r="A280" s="5">
        <v>279</v>
      </c>
      <c r="B280" s="8">
        <v>62</v>
      </c>
      <c r="C280" s="9">
        <v>44</v>
      </c>
      <c r="D280" s="9">
        <v>52</v>
      </c>
      <c r="E280" s="8">
        <v>44</v>
      </c>
      <c r="F280" s="29">
        <v>133050</v>
      </c>
    </row>
    <row r="281" spans="1:6" hidden="1" x14ac:dyDescent="0.25">
      <c r="A281" s="5">
        <v>280</v>
      </c>
      <c r="B281" s="8">
        <v>64</v>
      </c>
      <c r="C281" s="9">
        <v>70</v>
      </c>
      <c r="D281" s="9">
        <v>68</v>
      </c>
      <c r="E281" s="8">
        <v>64</v>
      </c>
      <c r="F281" s="29">
        <v>222240</v>
      </c>
    </row>
    <row r="282" spans="1:6" hidden="1" x14ac:dyDescent="0.25">
      <c r="A282" s="5">
        <v>281</v>
      </c>
      <c r="B282" s="8">
        <v>64</v>
      </c>
      <c r="C282" s="9">
        <v>69</v>
      </c>
      <c r="D282" s="9">
        <v>61</v>
      </c>
      <c r="E282" s="8">
        <v>61</v>
      </c>
      <c r="F282" s="29">
        <v>212495</v>
      </c>
    </row>
    <row r="283" spans="1:6" hidden="1" x14ac:dyDescent="0.25">
      <c r="A283" s="5">
        <v>282</v>
      </c>
      <c r="B283" s="8">
        <v>46</v>
      </c>
      <c r="C283" s="9">
        <v>66</v>
      </c>
      <c r="D283" s="9">
        <v>56</v>
      </c>
      <c r="E283" s="8">
        <v>46</v>
      </c>
      <c r="F283" s="29">
        <v>142400</v>
      </c>
    </row>
    <row r="284" spans="1:6" hidden="1" x14ac:dyDescent="0.25">
      <c r="A284" s="5">
        <v>283</v>
      </c>
      <c r="B284" s="8">
        <v>53</v>
      </c>
      <c r="C284" s="9">
        <v>60</v>
      </c>
      <c r="D284" s="9">
        <v>49</v>
      </c>
      <c r="E284" s="8">
        <v>49</v>
      </c>
      <c r="F284" s="29">
        <v>166740</v>
      </c>
    </row>
    <row r="285" spans="1:6" hidden="1" x14ac:dyDescent="0.25">
      <c r="A285" s="5">
        <v>284</v>
      </c>
      <c r="B285" s="8">
        <v>53</v>
      </c>
      <c r="C285" s="9">
        <v>56</v>
      </c>
      <c r="D285" s="9">
        <v>50</v>
      </c>
      <c r="E285" s="8">
        <v>50</v>
      </c>
      <c r="F285" s="29">
        <v>174015</v>
      </c>
    </row>
    <row r="286" spans="1:6" hidden="1" x14ac:dyDescent="0.25">
      <c r="A286" s="5">
        <v>285</v>
      </c>
      <c r="B286" s="8">
        <v>59</v>
      </c>
      <c r="C286" s="9">
        <v>44</v>
      </c>
      <c r="D286" s="9">
        <v>40</v>
      </c>
      <c r="E286" s="8">
        <v>40</v>
      </c>
      <c r="F286" s="29">
        <v>125135</v>
      </c>
    </row>
    <row r="287" spans="1:6" hidden="1" x14ac:dyDescent="0.25">
      <c r="A287" s="5">
        <v>286</v>
      </c>
      <c r="B287" s="8">
        <v>64</v>
      </c>
      <c r="C287" s="9">
        <v>67</v>
      </c>
      <c r="D287" s="9">
        <v>52</v>
      </c>
      <c r="E287" s="8">
        <v>52</v>
      </c>
      <c r="F287" s="29">
        <v>168300</v>
      </c>
    </row>
    <row r="288" spans="1:6" hidden="1" x14ac:dyDescent="0.25">
      <c r="A288" s="5">
        <v>287</v>
      </c>
      <c r="B288" s="8">
        <v>63</v>
      </c>
      <c r="C288" s="9">
        <v>66</v>
      </c>
      <c r="D288" s="9">
        <v>46</v>
      </c>
      <c r="E288" s="8">
        <v>46</v>
      </c>
      <c r="F288" s="29">
        <v>139525</v>
      </c>
    </row>
    <row r="289" spans="1:6" hidden="1" x14ac:dyDescent="0.25">
      <c r="A289" s="5">
        <v>288</v>
      </c>
      <c r="B289" s="8">
        <v>47</v>
      </c>
      <c r="C289" s="9">
        <v>68</v>
      </c>
      <c r="D289" s="9">
        <v>66</v>
      </c>
      <c r="E289" s="8">
        <v>47</v>
      </c>
      <c r="F289" s="29">
        <v>134640</v>
      </c>
    </row>
    <row r="290" spans="1:6" hidden="1" x14ac:dyDescent="0.25">
      <c r="A290" s="5">
        <v>289</v>
      </c>
      <c r="B290" s="8">
        <v>62</v>
      </c>
      <c r="C290" s="9">
        <v>47</v>
      </c>
      <c r="D290" s="9">
        <v>47</v>
      </c>
      <c r="E290" s="8">
        <v>47</v>
      </c>
      <c r="F290" s="29">
        <v>156075</v>
      </c>
    </row>
    <row r="291" spans="1:6" hidden="1" x14ac:dyDescent="0.25">
      <c r="A291" s="5">
        <v>290</v>
      </c>
      <c r="B291" s="8">
        <v>59</v>
      </c>
      <c r="C291" s="9">
        <v>58</v>
      </c>
      <c r="D291" s="9">
        <v>65</v>
      </c>
      <c r="E291" s="8">
        <v>58</v>
      </c>
      <c r="F291" s="29">
        <v>199525</v>
      </c>
    </row>
    <row r="292" spans="1:6" hidden="1" x14ac:dyDescent="0.25">
      <c r="A292" s="5">
        <v>291</v>
      </c>
      <c r="B292" s="8">
        <v>53</v>
      </c>
      <c r="C292" s="9">
        <v>72</v>
      </c>
      <c r="D292" s="9">
        <v>68</v>
      </c>
      <c r="E292" s="8">
        <v>53</v>
      </c>
      <c r="F292" s="29">
        <v>162160</v>
      </c>
    </row>
    <row r="293" spans="1:6" hidden="1" x14ac:dyDescent="0.25">
      <c r="A293" s="5">
        <v>292</v>
      </c>
      <c r="B293" s="8">
        <v>48</v>
      </c>
      <c r="C293" s="9">
        <v>65</v>
      </c>
      <c r="D293" s="9">
        <v>67</v>
      </c>
      <c r="E293" s="8">
        <v>48</v>
      </c>
      <c r="F293" s="29">
        <v>140480</v>
      </c>
    </row>
    <row r="294" spans="1:6" hidden="1" x14ac:dyDescent="0.25">
      <c r="A294" s="5">
        <v>293</v>
      </c>
      <c r="B294" s="8">
        <v>54</v>
      </c>
      <c r="C294" s="9">
        <v>72</v>
      </c>
      <c r="D294" s="9">
        <v>58</v>
      </c>
      <c r="E294" s="8">
        <v>54</v>
      </c>
      <c r="F294" s="29">
        <v>179520</v>
      </c>
    </row>
    <row r="295" spans="1:6" hidden="1" x14ac:dyDescent="0.25">
      <c r="A295" s="5">
        <v>294</v>
      </c>
      <c r="B295" s="8">
        <v>62</v>
      </c>
      <c r="C295" s="9">
        <v>49</v>
      </c>
      <c r="D295" s="9">
        <v>65</v>
      </c>
      <c r="E295" s="8">
        <v>49</v>
      </c>
      <c r="F295" s="29">
        <v>145825</v>
      </c>
    </row>
    <row r="296" spans="1:6" hidden="1" x14ac:dyDescent="0.25">
      <c r="A296" s="5">
        <v>295</v>
      </c>
      <c r="B296" s="8">
        <v>47</v>
      </c>
      <c r="C296" s="9">
        <v>66</v>
      </c>
      <c r="D296" s="9">
        <v>59</v>
      </c>
      <c r="E296" s="8">
        <v>47</v>
      </c>
      <c r="F296" s="29">
        <v>144160</v>
      </c>
    </row>
    <row r="297" spans="1:6" hidden="1" x14ac:dyDescent="0.25">
      <c r="A297" s="5">
        <v>296</v>
      </c>
      <c r="B297" s="8">
        <v>59</v>
      </c>
      <c r="C297" s="9">
        <v>50</v>
      </c>
      <c r="D297" s="9">
        <v>46</v>
      </c>
      <c r="E297" s="8">
        <v>46</v>
      </c>
      <c r="F297" s="29">
        <v>151985</v>
      </c>
    </row>
    <row r="298" spans="1:6" hidden="1" x14ac:dyDescent="0.25">
      <c r="A298" s="5">
        <v>297</v>
      </c>
      <c r="B298" s="8">
        <v>46</v>
      </c>
      <c r="C298" s="9">
        <v>50</v>
      </c>
      <c r="D298" s="9">
        <v>53</v>
      </c>
      <c r="E298" s="8">
        <v>46</v>
      </c>
      <c r="F298" s="29">
        <v>154960</v>
      </c>
    </row>
    <row r="299" spans="1:6" hidden="1" x14ac:dyDescent="0.25">
      <c r="A299" s="5">
        <v>298</v>
      </c>
      <c r="B299" s="8">
        <v>56</v>
      </c>
      <c r="C299" s="9">
        <v>67</v>
      </c>
      <c r="D299" s="9">
        <v>62</v>
      </c>
      <c r="E299" s="8">
        <v>56</v>
      </c>
      <c r="F299" s="29">
        <v>188240</v>
      </c>
    </row>
    <row r="300" spans="1:6" hidden="1" x14ac:dyDescent="0.25">
      <c r="A300" s="5">
        <v>299</v>
      </c>
      <c r="B300" s="8">
        <v>62</v>
      </c>
      <c r="C300" s="9">
        <v>56</v>
      </c>
      <c r="D300" s="9">
        <v>45</v>
      </c>
      <c r="E300" s="8">
        <v>45</v>
      </c>
      <c r="F300" s="29">
        <v>140965</v>
      </c>
    </row>
    <row r="301" spans="1:6" hidden="1" x14ac:dyDescent="0.25">
      <c r="A301" s="5">
        <v>300</v>
      </c>
      <c r="B301" s="8">
        <v>46</v>
      </c>
      <c r="C301" s="9">
        <v>53</v>
      </c>
      <c r="D301" s="9">
        <v>58</v>
      </c>
      <c r="E301" s="8">
        <v>46</v>
      </c>
      <c r="F301" s="29">
        <v>147280</v>
      </c>
    </row>
    <row r="302" spans="1:6" hidden="1" x14ac:dyDescent="0.25">
      <c r="A302" s="5">
        <v>301</v>
      </c>
      <c r="B302" s="8">
        <v>63</v>
      </c>
      <c r="C302" s="9">
        <v>57</v>
      </c>
      <c r="D302" s="9">
        <v>45</v>
      </c>
      <c r="E302" s="8">
        <v>45</v>
      </c>
      <c r="F302" s="29">
        <v>139530</v>
      </c>
    </row>
    <row r="303" spans="1:6" hidden="1" x14ac:dyDescent="0.25">
      <c r="A303" s="5">
        <v>302</v>
      </c>
      <c r="B303" s="8">
        <v>51</v>
      </c>
      <c r="C303" s="9">
        <v>68</v>
      </c>
      <c r="D303" s="9">
        <v>45</v>
      </c>
      <c r="E303" s="8">
        <v>45</v>
      </c>
      <c r="F303" s="29">
        <v>143870</v>
      </c>
    </row>
    <row r="304" spans="1:6" hidden="1" x14ac:dyDescent="0.25">
      <c r="A304" s="5">
        <v>303</v>
      </c>
      <c r="B304" s="8">
        <v>61</v>
      </c>
      <c r="C304" s="9">
        <v>69</v>
      </c>
      <c r="D304" s="9">
        <v>40</v>
      </c>
      <c r="E304" s="8">
        <v>40</v>
      </c>
      <c r="F304" s="29">
        <v>109385</v>
      </c>
    </row>
    <row r="305" spans="1:6" hidden="1" x14ac:dyDescent="0.25">
      <c r="A305" s="5">
        <v>304</v>
      </c>
      <c r="B305" s="8">
        <v>58</v>
      </c>
      <c r="C305" s="9">
        <v>49</v>
      </c>
      <c r="D305" s="9">
        <v>61</v>
      </c>
      <c r="E305" s="8">
        <v>49</v>
      </c>
      <c r="F305" s="29">
        <v>154125</v>
      </c>
    </row>
    <row r="306" spans="1:6" hidden="1" x14ac:dyDescent="0.25">
      <c r="A306" s="5">
        <v>305</v>
      </c>
      <c r="B306" s="8">
        <v>52</v>
      </c>
      <c r="C306" s="9">
        <v>44</v>
      </c>
      <c r="D306" s="9">
        <v>44</v>
      </c>
      <c r="E306" s="8">
        <v>44</v>
      </c>
      <c r="F306" s="29">
        <v>151400</v>
      </c>
    </row>
    <row r="307" spans="1:6" hidden="1" x14ac:dyDescent="0.25">
      <c r="A307" s="5">
        <v>306</v>
      </c>
      <c r="B307" s="8">
        <v>52</v>
      </c>
      <c r="C307" s="9">
        <v>66</v>
      </c>
      <c r="D307" s="9">
        <v>63</v>
      </c>
      <c r="E307" s="8">
        <v>52</v>
      </c>
      <c r="F307" s="29">
        <v>166160</v>
      </c>
    </row>
    <row r="308" spans="1:6" hidden="1" x14ac:dyDescent="0.25">
      <c r="A308" s="5">
        <v>307</v>
      </c>
      <c r="B308" s="8">
        <v>65</v>
      </c>
      <c r="C308" s="9">
        <v>50</v>
      </c>
      <c r="D308" s="9">
        <v>40</v>
      </c>
      <c r="E308" s="8">
        <v>40</v>
      </c>
      <c r="F308" s="29">
        <v>116525</v>
      </c>
    </row>
    <row r="309" spans="1:6" hidden="1" x14ac:dyDescent="0.25">
      <c r="A309" s="5">
        <v>308</v>
      </c>
      <c r="B309" s="8">
        <v>56</v>
      </c>
      <c r="C309" s="9">
        <v>43</v>
      </c>
      <c r="D309" s="9">
        <v>47</v>
      </c>
      <c r="E309" s="8">
        <v>43</v>
      </c>
      <c r="F309" s="29">
        <v>138625</v>
      </c>
    </row>
    <row r="310" spans="1:6" hidden="1" x14ac:dyDescent="0.25">
      <c r="A310" s="5">
        <v>309</v>
      </c>
      <c r="B310" s="8">
        <v>52</v>
      </c>
      <c r="C310" s="9">
        <v>49</v>
      </c>
      <c r="D310" s="9">
        <v>65</v>
      </c>
      <c r="E310" s="8">
        <v>49</v>
      </c>
      <c r="F310" s="29">
        <v>154575</v>
      </c>
    </row>
    <row r="311" spans="1:6" hidden="1" x14ac:dyDescent="0.25">
      <c r="A311" s="5">
        <v>310</v>
      </c>
      <c r="B311" s="8">
        <v>49</v>
      </c>
      <c r="C311" s="9">
        <v>55</v>
      </c>
      <c r="D311" s="9">
        <v>57</v>
      </c>
      <c r="E311" s="8">
        <v>49</v>
      </c>
      <c r="F311" s="29">
        <v>163440</v>
      </c>
    </row>
    <row r="312" spans="1:6" hidden="1" x14ac:dyDescent="0.25">
      <c r="A312" s="5">
        <v>311</v>
      </c>
      <c r="B312" s="8">
        <v>55</v>
      </c>
      <c r="C312" s="9">
        <v>55</v>
      </c>
      <c r="D312" s="9">
        <v>66</v>
      </c>
      <c r="E312" s="8">
        <v>55</v>
      </c>
      <c r="F312" s="29">
        <v>184800</v>
      </c>
    </row>
    <row r="313" spans="1:6" hidden="1" x14ac:dyDescent="0.25">
      <c r="A313" s="5">
        <v>312</v>
      </c>
      <c r="B313" s="8">
        <v>64</v>
      </c>
      <c r="C313" s="9">
        <v>43</v>
      </c>
      <c r="D313" s="9">
        <v>54</v>
      </c>
      <c r="E313" s="8">
        <v>43</v>
      </c>
      <c r="F313" s="29">
        <v>123225</v>
      </c>
    </row>
    <row r="314" spans="1:6" hidden="1" x14ac:dyDescent="0.25">
      <c r="A314" s="5">
        <v>313</v>
      </c>
      <c r="B314" s="8">
        <v>49</v>
      </c>
      <c r="C314" s="9">
        <v>42</v>
      </c>
      <c r="D314" s="9">
        <v>66</v>
      </c>
      <c r="E314" s="8">
        <v>42</v>
      </c>
      <c r="F314" s="29">
        <v>116275</v>
      </c>
    </row>
    <row r="315" spans="1:6" hidden="1" x14ac:dyDescent="0.25">
      <c r="A315" s="5">
        <v>314</v>
      </c>
      <c r="B315" s="8">
        <v>62</v>
      </c>
      <c r="C315" s="9">
        <v>42</v>
      </c>
      <c r="D315" s="9">
        <v>47</v>
      </c>
      <c r="E315" s="8">
        <v>42</v>
      </c>
      <c r="F315" s="29">
        <v>127700</v>
      </c>
    </row>
    <row r="316" spans="1:6" hidden="1" x14ac:dyDescent="0.25">
      <c r="A316" s="5">
        <v>315</v>
      </c>
      <c r="B316" s="8">
        <v>56</v>
      </c>
      <c r="C316" s="9">
        <v>62</v>
      </c>
      <c r="D316" s="9">
        <v>54</v>
      </c>
      <c r="E316" s="8">
        <v>54</v>
      </c>
      <c r="F316" s="29">
        <v>188170</v>
      </c>
    </row>
    <row r="317" spans="1:6" hidden="1" x14ac:dyDescent="0.25">
      <c r="A317" s="5">
        <v>316</v>
      </c>
      <c r="B317" s="8">
        <v>54</v>
      </c>
      <c r="C317" s="9">
        <v>65</v>
      </c>
      <c r="D317" s="9">
        <v>52</v>
      </c>
      <c r="E317" s="8">
        <v>52</v>
      </c>
      <c r="F317" s="29">
        <v>178170</v>
      </c>
    </row>
    <row r="318" spans="1:6" hidden="1" x14ac:dyDescent="0.25">
      <c r="A318" s="5">
        <v>317</v>
      </c>
      <c r="B318" s="8">
        <v>45</v>
      </c>
      <c r="C318" s="9">
        <v>56</v>
      </c>
      <c r="D318" s="9">
        <v>63</v>
      </c>
      <c r="E318" s="8">
        <v>45</v>
      </c>
      <c r="F318" s="29">
        <v>134240</v>
      </c>
    </row>
    <row r="319" spans="1:6" hidden="1" x14ac:dyDescent="0.25">
      <c r="A319" s="5">
        <v>318</v>
      </c>
      <c r="B319" s="8">
        <v>56</v>
      </c>
      <c r="C319" s="9">
        <v>57</v>
      </c>
      <c r="D319" s="9">
        <v>61</v>
      </c>
      <c r="E319" s="8">
        <v>56</v>
      </c>
      <c r="F319" s="29">
        <v>195040</v>
      </c>
    </row>
    <row r="320" spans="1:6" hidden="1" x14ac:dyDescent="0.25">
      <c r="A320" s="5">
        <v>319</v>
      </c>
      <c r="B320" s="8">
        <v>48</v>
      </c>
      <c r="C320" s="9">
        <v>68</v>
      </c>
      <c r="D320" s="9">
        <v>57</v>
      </c>
      <c r="E320" s="8">
        <v>48</v>
      </c>
      <c r="F320" s="29">
        <v>150800</v>
      </c>
    </row>
    <row r="321" spans="1:6" hidden="1" x14ac:dyDescent="0.25">
      <c r="A321" s="5">
        <v>320</v>
      </c>
      <c r="B321" s="8">
        <v>52</v>
      </c>
      <c r="C321" s="9">
        <v>45</v>
      </c>
      <c r="D321" s="9">
        <v>57</v>
      </c>
      <c r="E321" s="8">
        <v>45</v>
      </c>
      <c r="F321" s="29">
        <v>141475</v>
      </c>
    </row>
    <row r="322" spans="1:6" hidden="1" x14ac:dyDescent="0.25">
      <c r="A322" s="5">
        <v>321</v>
      </c>
      <c r="B322" s="8">
        <v>54</v>
      </c>
      <c r="C322" s="9">
        <v>42</v>
      </c>
      <c r="D322" s="9">
        <v>57</v>
      </c>
      <c r="E322" s="8">
        <v>42</v>
      </c>
      <c r="F322" s="29">
        <v>122700</v>
      </c>
    </row>
    <row r="323" spans="1:6" hidden="1" x14ac:dyDescent="0.25">
      <c r="A323" s="5">
        <v>322</v>
      </c>
      <c r="B323" s="8">
        <v>54</v>
      </c>
      <c r="C323" s="9">
        <v>67</v>
      </c>
      <c r="D323" s="9">
        <v>68</v>
      </c>
      <c r="E323" s="8">
        <v>54</v>
      </c>
      <c r="F323" s="29">
        <v>170320</v>
      </c>
    </row>
    <row r="324" spans="1:6" hidden="1" x14ac:dyDescent="0.25">
      <c r="A324" s="5">
        <v>323</v>
      </c>
      <c r="B324" s="8">
        <v>57</v>
      </c>
      <c r="C324" s="9">
        <v>54</v>
      </c>
      <c r="D324" s="9">
        <v>58</v>
      </c>
      <c r="E324" s="8">
        <v>54</v>
      </c>
      <c r="F324" s="29">
        <v>186975</v>
      </c>
    </row>
    <row r="325" spans="1:6" hidden="1" x14ac:dyDescent="0.25">
      <c r="A325" s="5">
        <v>324</v>
      </c>
      <c r="B325" s="8">
        <v>65</v>
      </c>
      <c r="C325" s="9">
        <v>70</v>
      </c>
      <c r="D325" s="9">
        <v>42</v>
      </c>
      <c r="E325" s="8">
        <v>42</v>
      </c>
      <c r="F325" s="29">
        <v>115395</v>
      </c>
    </row>
    <row r="326" spans="1:6" hidden="1" x14ac:dyDescent="0.25">
      <c r="A326" s="5">
        <v>325</v>
      </c>
      <c r="B326" s="8">
        <v>48</v>
      </c>
      <c r="C326" s="9">
        <v>43</v>
      </c>
      <c r="D326" s="9">
        <v>43</v>
      </c>
      <c r="E326" s="8">
        <v>43</v>
      </c>
      <c r="F326" s="29">
        <v>150425</v>
      </c>
    </row>
    <row r="327" spans="1:6" hidden="1" x14ac:dyDescent="0.25">
      <c r="A327" s="5">
        <v>326</v>
      </c>
      <c r="B327" s="8">
        <v>51</v>
      </c>
      <c r="C327" s="9">
        <v>70</v>
      </c>
      <c r="D327" s="9">
        <v>57</v>
      </c>
      <c r="E327" s="8">
        <v>51</v>
      </c>
      <c r="F327" s="29">
        <v>165760</v>
      </c>
    </row>
    <row r="328" spans="1:6" hidden="1" x14ac:dyDescent="0.25">
      <c r="A328" s="5">
        <v>327</v>
      </c>
      <c r="B328" s="8">
        <v>53</v>
      </c>
      <c r="C328" s="9">
        <v>68</v>
      </c>
      <c r="D328" s="9">
        <v>66</v>
      </c>
      <c r="E328" s="8">
        <v>53</v>
      </c>
      <c r="F328" s="29">
        <v>166800</v>
      </c>
    </row>
    <row r="329" spans="1:6" hidden="1" x14ac:dyDescent="0.25">
      <c r="A329" s="5">
        <v>328</v>
      </c>
      <c r="B329" s="8">
        <v>65</v>
      </c>
      <c r="C329" s="9">
        <v>63</v>
      </c>
      <c r="D329" s="9">
        <v>61</v>
      </c>
      <c r="E329" s="8">
        <v>61</v>
      </c>
      <c r="F329" s="29">
        <v>214980</v>
      </c>
    </row>
    <row r="330" spans="1:6" hidden="1" x14ac:dyDescent="0.25">
      <c r="A330" s="5">
        <v>329</v>
      </c>
      <c r="B330" s="8">
        <v>58</v>
      </c>
      <c r="C330" s="9">
        <v>49</v>
      </c>
      <c r="D330" s="9">
        <v>50</v>
      </c>
      <c r="E330" s="8">
        <v>49</v>
      </c>
      <c r="F330" s="29">
        <v>167325</v>
      </c>
    </row>
    <row r="331" spans="1:6" hidden="1" x14ac:dyDescent="0.25">
      <c r="A331" s="5">
        <v>330</v>
      </c>
      <c r="B331" s="8">
        <v>57</v>
      </c>
      <c r="C331" s="9">
        <v>46</v>
      </c>
      <c r="D331" s="9">
        <v>45</v>
      </c>
      <c r="E331" s="8">
        <v>45</v>
      </c>
      <c r="F331" s="29">
        <v>150940</v>
      </c>
    </row>
    <row r="332" spans="1:6" hidden="1" x14ac:dyDescent="0.25">
      <c r="A332" s="5">
        <v>331</v>
      </c>
      <c r="B332" s="8">
        <v>64</v>
      </c>
      <c r="C332" s="9">
        <v>47</v>
      </c>
      <c r="D332" s="9">
        <v>64</v>
      </c>
      <c r="E332" s="8">
        <v>47</v>
      </c>
      <c r="F332" s="29">
        <v>133925</v>
      </c>
    </row>
    <row r="333" spans="1:6" hidden="1" x14ac:dyDescent="0.25">
      <c r="A333" s="5">
        <v>332</v>
      </c>
      <c r="B333" s="8">
        <v>65</v>
      </c>
      <c r="C333" s="9">
        <v>54</v>
      </c>
      <c r="D333" s="9">
        <v>60</v>
      </c>
      <c r="E333" s="8">
        <v>54</v>
      </c>
      <c r="F333" s="29">
        <v>177575</v>
      </c>
    </row>
    <row r="334" spans="1:6" hidden="1" x14ac:dyDescent="0.25">
      <c r="A334" s="5">
        <v>333</v>
      </c>
      <c r="B334" s="8">
        <v>65</v>
      </c>
      <c r="C334" s="9">
        <v>43</v>
      </c>
      <c r="D334" s="9">
        <v>50</v>
      </c>
      <c r="E334" s="8">
        <v>43</v>
      </c>
      <c r="F334" s="29">
        <v>127150</v>
      </c>
    </row>
    <row r="335" spans="1:6" hidden="1" x14ac:dyDescent="0.25">
      <c r="A335" s="5">
        <v>334</v>
      </c>
      <c r="B335" s="8">
        <v>45</v>
      </c>
      <c r="C335" s="9">
        <v>48</v>
      </c>
      <c r="D335" s="9">
        <v>59</v>
      </c>
      <c r="E335" s="8">
        <v>45</v>
      </c>
      <c r="F335" s="29">
        <v>143520</v>
      </c>
    </row>
    <row r="336" spans="1:6" hidden="1" x14ac:dyDescent="0.25">
      <c r="A336" s="5">
        <v>335</v>
      </c>
      <c r="B336" s="8">
        <v>58</v>
      </c>
      <c r="C336" s="9">
        <v>60</v>
      </c>
      <c r="D336" s="9">
        <v>45</v>
      </c>
      <c r="E336" s="8">
        <v>45</v>
      </c>
      <c r="F336" s="29">
        <v>142225</v>
      </c>
    </row>
    <row r="337" spans="1:6" hidden="1" x14ac:dyDescent="0.25">
      <c r="A337" s="5">
        <v>336</v>
      </c>
      <c r="B337" s="8">
        <v>48</v>
      </c>
      <c r="C337" s="9">
        <v>61</v>
      </c>
      <c r="D337" s="9">
        <v>64</v>
      </c>
      <c r="E337" s="8">
        <v>48</v>
      </c>
      <c r="F337" s="29">
        <v>146320</v>
      </c>
    </row>
    <row r="338" spans="1:6" hidden="1" x14ac:dyDescent="0.25">
      <c r="A338" s="5">
        <v>337</v>
      </c>
      <c r="B338" s="8">
        <v>46</v>
      </c>
      <c r="C338" s="9">
        <v>45</v>
      </c>
      <c r="D338" s="9">
        <v>53</v>
      </c>
      <c r="E338" s="8">
        <v>45</v>
      </c>
      <c r="F338" s="29">
        <v>151525</v>
      </c>
    </row>
    <row r="339" spans="1:6" hidden="1" x14ac:dyDescent="0.25">
      <c r="A339" s="5">
        <v>338</v>
      </c>
      <c r="B339" s="8">
        <v>59</v>
      </c>
      <c r="C339" s="9">
        <v>66</v>
      </c>
      <c r="D339" s="9">
        <v>67</v>
      </c>
      <c r="E339" s="8">
        <v>59</v>
      </c>
      <c r="F339" s="29">
        <v>198880</v>
      </c>
    </row>
    <row r="340" spans="1:6" hidden="1" x14ac:dyDescent="0.25">
      <c r="A340" s="5">
        <v>339</v>
      </c>
      <c r="B340" s="8">
        <v>48</v>
      </c>
      <c r="C340" s="9">
        <v>64</v>
      </c>
      <c r="D340" s="9">
        <v>47</v>
      </c>
      <c r="E340" s="8">
        <v>47</v>
      </c>
      <c r="F340" s="29">
        <v>158805</v>
      </c>
    </row>
    <row r="341" spans="1:6" hidden="1" x14ac:dyDescent="0.25">
      <c r="A341" s="5">
        <v>340</v>
      </c>
      <c r="B341" s="8">
        <v>50</v>
      </c>
      <c r="C341" s="9">
        <v>59</v>
      </c>
      <c r="D341" s="9">
        <v>65</v>
      </c>
      <c r="E341" s="8">
        <v>50</v>
      </c>
      <c r="F341" s="29">
        <v>156960</v>
      </c>
    </row>
    <row r="342" spans="1:6" hidden="1" x14ac:dyDescent="0.25">
      <c r="A342" s="5">
        <v>341</v>
      </c>
      <c r="B342" s="8">
        <v>58</v>
      </c>
      <c r="C342" s="9">
        <v>67</v>
      </c>
      <c r="D342" s="9">
        <v>63</v>
      </c>
      <c r="E342" s="8">
        <v>58</v>
      </c>
      <c r="F342" s="29">
        <v>197760</v>
      </c>
    </row>
    <row r="343" spans="1:6" hidden="1" x14ac:dyDescent="0.25">
      <c r="A343" s="5">
        <v>342</v>
      </c>
      <c r="B343" s="8">
        <v>62</v>
      </c>
      <c r="C343" s="9">
        <v>60</v>
      </c>
      <c r="D343" s="9">
        <v>56</v>
      </c>
      <c r="E343" s="8">
        <v>56</v>
      </c>
      <c r="F343" s="29">
        <v>194110</v>
      </c>
    </row>
    <row r="344" spans="1:6" hidden="1" x14ac:dyDescent="0.25">
      <c r="A344" s="5">
        <v>343</v>
      </c>
      <c r="B344" s="8">
        <v>47</v>
      </c>
      <c r="C344" s="9">
        <v>48</v>
      </c>
      <c r="D344" s="9">
        <v>46</v>
      </c>
      <c r="E344" s="8">
        <v>46</v>
      </c>
      <c r="F344" s="29">
        <v>163605</v>
      </c>
    </row>
    <row r="345" spans="1:6" hidden="1" x14ac:dyDescent="0.25">
      <c r="A345" s="5">
        <v>344</v>
      </c>
      <c r="B345" s="8">
        <v>47</v>
      </c>
      <c r="C345" s="9">
        <v>55</v>
      </c>
      <c r="D345" s="9">
        <v>55</v>
      </c>
      <c r="E345" s="8">
        <v>47</v>
      </c>
      <c r="F345" s="29">
        <v>155120</v>
      </c>
    </row>
    <row r="346" spans="1:6" hidden="1" x14ac:dyDescent="0.25">
      <c r="A346" s="5">
        <v>345</v>
      </c>
      <c r="B346" s="8">
        <v>64</v>
      </c>
      <c r="C346" s="9">
        <v>71</v>
      </c>
      <c r="D346" s="9">
        <v>59</v>
      </c>
      <c r="E346" s="8">
        <v>59</v>
      </c>
      <c r="F346" s="29">
        <v>201305</v>
      </c>
    </row>
    <row r="347" spans="1:6" hidden="1" x14ac:dyDescent="0.25">
      <c r="A347" s="5">
        <v>346</v>
      </c>
      <c r="B347" s="8">
        <v>46</v>
      </c>
      <c r="C347" s="9">
        <v>57</v>
      </c>
      <c r="D347" s="9">
        <v>47</v>
      </c>
      <c r="E347" s="8">
        <v>46</v>
      </c>
      <c r="F347" s="29">
        <v>158240</v>
      </c>
    </row>
    <row r="348" spans="1:6" hidden="1" x14ac:dyDescent="0.25">
      <c r="A348" s="5">
        <v>347</v>
      </c>
      <c r="B348" s="8">
        <v>57</v>
      </c>
      <c r="C348" s="9">
        <v>68</v>
      </c>
      <c r="D348" s="9">
        <v>45</v>
      </c>
      <c r="E348" s="8">
        <v>45</v>
      </c>
      <c r="F348" s="29">
        <v>138620</v>
      </c>
    </row>
    <row r="349" spans="1:6" hidden="1" x14ac:dyDescent="0.25">
      <c r="A349" s="5">
        <v>348</v>
      </c>
      <c r="B349" s="8">
        <v>58</v>
      </c>
      <c r="C349" s="9">
        <v>61</v>
      </c>
      <c r="D349" s="9">
        <v>40</v>
      </c>
      <c r="E349" s="8">
        <v>40</v>
      </c>
      <c r="F349" s="29">
        <v>116490</v>
      </c>
    </row>
    <row r="350" spans="1:6" hidden="1" x14ac:dyDescent="0.25">
      <c r="A350" s="5">
        <v>349</v>
      </c>
      <c r="B350" s="8">
        <v>62</v>
      </c>
      <c r="C350" s="9">
        <v>50</v>
      </c>
      <c r="D350" s="9">
        <v>48</v>
      </c>
      <c r="E350" s="8">
        <v>48</v>
      </c>
      <c r="F350" s="29">
        <v>159430</v>
      </c>
    </row>
    <row r="351" spans="1:6" hidden="1" x14ac:dyDescent="0.25">
      <c r="A351" s="5">
        <v>350</v>
      </c>
      <c r="B351" s="8">
        <v>57</v>
      </c>
      <c r="C351" s="9">
        <v>42</v>
      </c>
      <c r="D351" s="9">
        <v>55</v>
      </c>
      <c r="E351" s="8">
        <v>42</v>
      </c>
      <c r="F351" s="29">
        <v>122475</v>
      </c>
    </row>
    <row r="352" spans="1:6" hidden="1" x14ac:dyDescent="0.25">
      <c r="A352" s="5">
        <v>351</v>
      </c>
      <c r="B352" s="8">
        <v>56</v>
      </c>
      <c r="C352" s="9">
        <v>50</v>
      </c>
      <c r="D352" s="9">
        <v>49</v>
      </c>
      <c r="E352" s="8">
        <v>49</v>
      </c>
      <c r="F352" s="29">
        <v>169715</v>
      </c>
    </row>
    <row r="353" spans="1:6" hidden="1" x14ac:dyDescent="0.25">
      <c r="A353" s="5">
        <v>352</v>
      </c>
      <c r="B353" s="8">
        <v>47</v>
      </c>
      <c r="C353" s="9">
        <v>67</v>
      </c>
      <c r="D353" s="9">
        <v>57</v>
      </c>
      <c r="E353" s="8">
        <v>47</v>
      </c>
      <c r="F353" s="29">
        <v>146000</v>
      </c>
    </row>
    <row r="354" spans="1:6" hidden="1" x14ac:dyDescent="0.25">
      <c r="A354" s="5">
        <v>353</v>
      </c>
      <c r="B354" s="8">
        <v>61</v>
      </c>
      <c r="C354" s="9">
        <v>52</v>
      </c>
      <c r="D354" s="9">
        <v>64</v>
      </c>
      <c r="E354" s="8">
        <v>52</v>
      </c>
      <c r="F354" s="29">
        <v>164925</v>
      </c>
    </row>
    <row r="355" spans="1:6" hidden="1" x14ac:dyDescent="0.25">
      <c r="A355" s="5">
        <v>354</v>
      </c>
      <c r="B355" s="8">
        <v>54</v>
      </c>
      <c r="C355" s="9">
        <v>71</v>
      </c>
      <c r="D355" s="9">
        <v>40</v>
      </c>
      <c r="E355" s="8">
        <v>40</v>
      </c>
      <c r="F355" s="29">
        <v>114390</v>
      </c>
    </row>
    <row r="356" spans="1:6" hidden="1" x14ac:dyDescent="0.25">
      <c r="A356" s="5">
        <v>355</v>
      </c>
      <c r="B356" s="8">
        <v>51</v>
      </c>
      <c r="C356" s="9">
        <v>71</v>
      </c>
      <c r="D356" s="9">
        <v>52</v>
      </c>
      <c r="E356" s="8">
        <v>51</v>
      </c>
      <c r="F356" s="29">
        <v>171200</v>
      </c>
    </row>
    <row r="357" spans="1:6" hidden="1" x14ac:dyDescent="0.25">
      <c r="A357" s="5">
        <v>356</v>
      </c>
      <c r="B357" s="8">
        <v>63</v>
      </c>
      <c r="C357" s="9">
        <v>44</v>
      </c>
      <c r="D357" s="9">
        <v>49</v>
      </c>
      <c r="E357" s="8">
        <v>44</v>
      </c>
      <c r="F357" s="29">
        <v>135775</v>
      </c>
    </row>
    <row r="358" spans="1:6" hidden="1" x14ac:dyDescent="0.25">
      <c r="A358" s="5">
        <v>357</v>
      </c>
      <c r="B358" s="8">
        <v>60</v>
      </c>
      <c r="C358" s="9">
        <v>63</v>
      </c>
      <c r="D358" s="9">
        <v>62</v>
      </c>
      <c r="E358" s="8">
        <v>60</v>
      </c>
      <c r="F358" s="29">
        <v>211920</v>
      </c>
    </row>
    <row r="359" spans="1:6" hidden="1" x14ac:dyDescent="0.25">
      <c r="A359" s="5">
        <v>358</v>
      </c>
      <c r="B359" s="8">
        <v>45</v>
      </c>
      <c r="C359" s="9">
        <v>58</v>
      </c>
      <c r="D359" s="9">
        <v>49</v>
      </c>
      <c r="E359" s="8">
        <v>45</v>
      </c>
      <c r="F359" s="29">
        <v>149920</v>
      </c>
    </row>
    <row r="360" spans="1:6" hidden="1" x14ac:dyDescent="0.25">
      <c r="A360" s="5">
        <v>359</v>
      </c>
      <c r="B360" s="8">
        <v>51</v>
      </c>
      <c r="C360" s="9">
        <v>47</v>
      </c>
      <c r="D360" s="9">
        <v>60</v>
      </c>
      <c r="E360" s="8">
        <v>47</v>
      </c>
      <c r="F360" s="29">
        <v>150100</v>
      </c>
    </row>
    <row r="361" spans="1:6" hidden="1" x14ac:dyDescent="0.25">
      <c r="A361" s="5">
        <v>360</v>
      </c>
      <c r="B361" s="8">
        <v>58</v>
      </c>
      <c r="C361" s="9">
        <v>57</v>
      </c>
      <c r="D361" s="9">
        <v>65</v>
      </c>
      <c r="E361" s="8">
        <v>57</v>
      </c>
      <c r="F361" s="29">
        <v>194725</v>
      </c>
    </row>
    <row r="362" spans="1:6" hidden="1" x14ac:dyDescent="0.25">
      <c r="A362" s="5">
        <v>361</v>
      </c>
      <c r="B362" s="8">
        <v>53</v>
      </c>
      <c r="C362" s="9">
        <v>56</v>
      </c>
      <c r="D362" s="9">
        <v>42</v>
      </c>
      <c r="E362" s="8">
        <v>42</v>
      </c>
      <c r="F362" s="29">
        <v>133735</v>
      </c>
    </row>
    <row r="363" spans="1:6" hidden="1" x14ac:dyDescent="0.25">
      <c r="A363" s="5">
        <v>362</v>
      </c>
      <c r="B363" s="8">
        <v>54</v>
      </c>
      <c r="C363" s="9">
        <v>48</v>
      </c>
      <c r="D363" s="9">
        <v>47</v>
      </c>
      <c r="E363" s="8">
        <v>47</v>
      </c>
      <c r="F363" s="29">
        <v>162515</v>
      </c>
    </row>
    <row r="364" spans="1:6" hidden="1" x14ac:dyDescent="0.25">
      <c r="A364" s="5">
        <v>363</v>
      </c>
      <c r="B364" s="8">
        <v>50</v>
      </c>
      <c r="C364" s="9">
        <v>55</v>
      </c>
      <c r="D364" s="9">
        <v>56</v>
      </c>
      <c r="E364" s="8">
        <v>50</v>
      </c>
      <c r="F364" s="29">
        <v>170000</v>
      </c>
    </row>
    <row r="365" spans="1:6" hidden="1" x14ac:dyDescent="0.25">
      <c r="A365" s="5">
        <v>364</v>
      </c>
      <c r="B365" s="8">
        <v>57</v>
      </c>
      <c r="C365" s="9">
        <v>59</v>
      </c>
      <c r="D365" s="9">
        <v>48</v>
      </c>
      <c r="E365" s="8">
        <v>48</v>
      </c>
      <c r="F365" s="29">
        <v>158765</v>
      </c>
    </row>
    <row r="366" spans="1:6" hidden="1" x14ac:dyDescent="0.25">
      <c r="A366" s="5">
        <v>365</v>
      </c>
      <c r="B366" s="8">
        <v>49</v>
      </c>
      <c r="C366" s="9">
        <v>57</v>
      </c>
      <c r="D366" s="9">
        <v>56</v>
      </c>
      <c r="E366" s="8">
        <v>49</v>
      </c>
      <c r="F366" s="29">
        <v>163520</v>
      </c>
    </row>
    <row r="367" spans="1:6" hidden="1" x14ac:dyDescent="0.25">
      <c r="A367" s="5">
        <v>366</v>
      </c>
      <c r="B367" s="8">
        <v>45</v>
      </c>
      <c r="C367" s="9">
        <v>61</v>
      </c>
      <c r="D367" s="9">
        <v>67</v>
      </c>
      <c r="E367" s="8">
        <v>45</v>
      </c>
      <c r="F367" s="29">
        <v>126640</v>
      </c>
    </row>
    <row r="368" spans="1:6" hidden="1" x14ac:dyDescent="0.25">
      <c r="A368" s="5">
        <v>367</v>
      </c>
      <c r="B368" s="8">
        <v>64</v>
      </c>
      <c r="C368" s="9">
        <v>66</v>
      </c>
      <c r="D368" s="9">
        <v>59</v>
      </c>
      <c r="E368" s="8">
        <v>59</v>
      </c>
      <c r="F368" s="29">
        <v>204105</v>
      </c>
    </row>
    <row r="369" spans="1:6" hidden="1" x14ac:dyDescent="0.25">
      <c r="A369" s="5">
        <v>368</v>
      </c>
      <c r="B369" s="8">
        <v>49</v>
      </c>
      <c r="C369" s="9">
        <v>62</v>
      </c>
      <c r="D369" s="9">
        <v>47</v>
      </c>
      <c r="E369" s="8">
        <v>47</v>
      </c>
      <c r="F369" s="29">
        <v>159050</v>
      </c>
    </row>
    <row r="370" spans="1:6" hidden="1" x14ac:dyDescent="0.25">
      <c r="A370" s="5">
        <v>369</v>
      </c>
      <c r="B370" s="8">
        <v>49</v>
      </c>
      <c r="C370" s="9">
        <v>44</v>
      </c>
      <c r="D370" s="9">
        <v>45</v>
      </c>
      <c r="E370" s="8">
        <v>44</v>
      </c>
      <c r="F370" s="29">
        <v>152825</v>
      </c>
    </row>
    <row r="371" spans="1:6" hidden="1" x14ac:dyDescent="0.25">
      <c r="A371" s="5">
        <v>370</v>
      </c>
      <c r="B371" s="8">
        <v>48</v>
      </c>
      <c r="C371" s="9">
        <v>62</v>
      </c>
      <c r="D371" s="9">
        <v>40</v>
      </c>
      <c r="E371" s="8">
        <v>40</v>
      </c>
      <c r="F371" s="29">
        <v>124680</v>
      </c>
    </row>
    <row r="372" spans="1:6" hidden="1" x14ac:dyDescent="0.25">
      <c r="A372" s="5">
        <v>371</v>
      </c>
      <c r="B372" s="8">
        <v>60</v>
      </c>
      <c r="C372" s="9">
        <v>53</v>
      </c>
      <c r="D372" s="9">
        <v>48</v>
      </c>
      <c r="E372" s="8">
        <v>48</v>
      </c>
      <c r="F372" s="29">
        <v>159500</v>
      </c>
    </row>
    <row r="373" spans="1:6" hidden="1" x14ac:dyDescent="0.25">
      <c r="A373" s="5">
        <v>372</v>
      </c>
      <c r="B373" s="8">
        <v>60</v>
      </c>
      <c r="C373" s="9">
        <v>46</v>
      </c>
      <c r="D373" s="9">
        <v>42</v>
      </c>
      <c r="E373" s="8">
        <v>42</v>
      </c>
      <c r="F373" s="29">
        <v>133210</v>
      </c>
    </row>
    <row r="374" spans="1:6" hidden="1" x14ac:dyDescent="0.25">
      <c r="A374" s="5">
        <v>373</v>
      </c>
      <c r="B374" s="8">
        <v>52</v>
      </c>
      <c r="C374" s="9">
        <v>53</v>
      </c>
      <c r="D374" s="9">
        <v>47</v>
      </c>
      <c r="E374" s="8">
        <v>47</v>
      </c>
      <c r="F374" s="29">
        <v>161465</v>
      </c>
    </row>
    <row r="375" spans="1:6" hidden="1" x14ac:dyDescent="0.25">
      <c r="A375" s="5">
        <v>374</v>
      </c>
      <c r="B375" s="8">
        <v>53</v>
      </c>
      <c r="C375" s="9">
        <v>70</v>
      </c>
      <c r="D375" s="9">
        <v>41</v>
      </c>
      <c r="E375" s="8">
        <v>41</v>
      </c>
      <c r="F375" s="29">
        <v>120860</v>
      </c>
    </row>
    <row r="376" spans="1:6" hidden="1" x14ac:dyDescent="0.25">
      <c r="A376" s="5">
        <v>375</v>
      </c>
      <c r="B376" s="8">
        <v>49</v>
      </c>
      <c r="C376" s="9">
        <v>59</v>
      </c>
      <c r="D376" s="9">
        <v>41</v>
      </c>
      <c r="E376" s="8">
        <v>41</v>
      </c>
      <c r="F376" s="29">
        <v>130520</v>
      </c>
    </row>
    <row r="377" spans="1:6" hidden="1" x14ac:dyDescent="0.25">
      <c r="A377" s="5">
        <v>376</v>
      </c>
      <c r="B377" s="8">
        <v>54</v>
      </c>
      <c r="C377" s="9">
        <v>50</v>
      </c>
      <c r="D377" s="9">
        <v>52</v>
      </c>
      <c r="E377" s="8">
        <v>50</v>
      </c>
      <c r="F377" s="29">
        <v>174100</v>
      </c>
    </row>
    <row r="378" spans="1:6" hidden="1" x14ac:dyDescent="0.25">
      <c r="A378" s="5">
        <v>377</v>
      </c>
      <c r="B378" s="8">
        <v>49</v>
      </c>
      <c r="C378" s="9">
        <v>63</v>
      </c>
      <c r="D378" s="9">
        <v>58</v>
      </c>
      <c r="E378" s="8">
        <v>49</v>
      </c>
      <c r="F378" s="29">
        <v>157760</v>
      </c>
    </row>
    <row r="379" spans="1:6" hidden="1" x14ac:dyDescent="0.25">
      <c r="A379" s="5">
        <v>378</v>
      </c>
      <c r="B379" s="8">
        <v>65</v>
      </c>
      <c r="C379" s="9">
        <v>61</v>
      </c>
      <c r="D379" s="9">
        <v>59</v>
      </c>
      <c r="E379" s="8">
        <v>59</v>
      </c>
      <c r="F379" s="29">
        <v>206030</v>
      </c>
    </row>
    <row r="380" spans="1:6" hidden="1" x14ac:dyDescent="0.25">
      <c r="A380" s="5">
        <v>379</v>
      </c>
      <c r="B380" s="8">
        <v>60</v>
      </c>
      <c r="C380" s="9">
        <v>68</v>
      </c>
      <c r="D380" s="9">
        <v>57</v>
      </c>
      <c r="E380" s="8">
        <v>57</v>
      </c>
      <c r="F380" s="29">
        <v>196415</v>
      </c>
    </row>
    <row r="381" spans="1:6" hidden="1" x14ac:dyDescent="0.25">
      <c r="A381" s="5">
        <v>380</v>
      </c>
      <c r="B381" s="8">
        <v>60</v>
      </c>
      <c r="C381" s="9">
        <v>60</v>
      </c>
      <c r="D381" s="9">
        <v>52</v>
      </c>
      <c r="E381" s="8">
        <v>52</v>
      </c>
      <c r="F381" s="29">
        <v>175720</v>
      </c>
    </row>
    <row r="382" spans="1:6" hidden="1" x14ac:dyDescent="0.25">
      <c r="A382" s="5">
        <v>381</v>
      </c>
      <c r="B382" s="8">
        <v>56</v>
      </c>
      <c r="C382" s="9">
        <v>63</v>
      </c>
      <c r="D382" s="9">
        <v>60</v>
      </c>
      <c r="E382" s="8">
        <v>56</v>
      </c>
      <c r="F382" s="29">
        <v>192880</v>
      </c>
    </row>
    <row r="383" spans="1:6" hidden="1" x14ac:dyDescent="0.25">
      <c r="A383" s="5">
        <v>382</v>
      </c>
      <c r="B383" s="8">
        <v>55</v>
      </c>
      <c r="C383" s="9">
        <v>50</v>
      </c>
      <c r="D383" s="9">
        <v>56</v>
      </c>
      <c r="E383" s="8">
        <v>50</v>
      </c>
      <c r="F383" s="29">
        <v>168425</v>
      </c>
    </row>
    <row r="384" spans="1:6" hidden="1" x14ac:dyDescent="0.25">
      <c r="A384" s="5">
        <v>383</v>
      </c>
      <c r="B384" s="8">
        <v>49</v>
      </c>
      <c r="C384" s="9">
        <v>47</v>
      </c>
      <c r="D384" s="9">
        <v>56</v>
      </c>
      <c r="E384" s="8">
        <v>47</v>
      </c>
      <c r="F384" s="29">
        <v>156650</v>
      </c>
    </row>
    <row r="385" spans="1:6" hidden="1" x14ac:dyDescent="0.25">
      <c r="A385" s="5">
        <v>384</v>
      </c>
      <c r="B385" s="8">
        <v>52</v>
      </c>
      <c r="C385" s="9">
        <v>67</v>
      </c>
      <c r="D385" s="9">
        <v>45</v>
      </c>
      <c r="E385" s="8">
        <v>45</v>
      </c>
      <c r="F385" s="29">
        <v>143555</v>
      </c>
    </row>
    <row r="386" spans="1:6" hidden="1" x14ac:dyDescent="0.25">
      <c r="A386" s="5">
        <v>385</v>
      </c>
      <c r="B386" s="8">
        <v>52</v>
      </c>
      <c r="C386" s="9">
        <v>59</v>
      </c>
      <c r="D386" s="9">
        <v>67</v>
      </c>
      <c r="E386" s="8">
        <v>52</v>
      </c>
      <c r="F386" s="29">
        <v>165280</v>
      </c>
    </row>
    <row r="387" spans="1:6" hidden="1" x14ac:dyDescent="0.25">
      <c r="A387" s="5">
        <v>386</v>
      </c>
      <c r="B387" s="8">
        <v>50</v>
      </c>
      <c r="C387" s="9">
        <v>46</v>
      </c>
      <c r="D387" s="9">
        <v>67</v>
      </c>
      <c r="E387" s="8">
        <v>46</v>
      </c>
      <c r="F387" s="29">
        <v>136900</v>
      </c>
    </row>
    <row r="388" spans="1:6" hidden="1" x14ac:dyDescent="0.25">
      <c r="A388" s="5">
        <v>387</v>
      </c>
      <c r="B388" s="8">
        <v>57</v>
      </c>
      <c r="C388" s="9">
        <v>62</v>
      </c>
      <c r="D388" s="9">
        <v>41</v>
      </c>
      <c r="E388" s="8">
        <v>41</v>
      </c>
      <c r="F388" s="29">
        <v>121840</v>
      </c>
    </row>
    <row r="389" spans="1:6" hidden="1" x14ac:dyDescent="0.25">
      <c r="A389" s="5">
        <v>388</v>
      </c>
      <c r="B389" s="8">
        <v>52</v>
      </c>
      <c r="C389" s="9">
        <v>60</v>
      </c>
      <c r="D389" s="9">
        <v>61</v>
      </c>
      <c r="E389" s="8">
        <v>52</v>
      </c>
      <c r="F389" s="29">
        <v>171920</v>
      </c>
    </row>
    <row r="390" spans="1:6" hidden="1" x14ac:dyDescent="0.25">
      <c r="A390" s="5">
        <v>389</v>
      </c>
      <c r="B390" s="8">
        <v>46</v>
      </c>
      <c r="C390" s="9">
        <v>42</v>
      </c>
      <c r="D390" s="9">
        <v>49</v>
      </c>
      <c r="E390" s="8">
        <v>42</v>
      </c>
      <c r="F390" s="29">
        <v>139300</v>
      </c>
    </row>
    <row r="391" spans="1:6" hidden="1" x14ac:dyDescent="0.25">
      <c r="A391" s="5">
        <v>390</v>
      </c>
      <c r="B391" s="8">
        <v>45</v>
      </c>
      <c r="C391" s="9">
        <v>50</v>
      </c>
      <c r="D391" s="9">
        <v>48</v>
      </c>
      <c r="E391" s="8">
        <v>45</v>
      </c>
      <c r="F391" s="29">
        <v>155600</v>
      </c>
    </row>
    <row r="392" spans="1:6" hidden="1" x14ac:dyDescent="0.25">
      <c r="A392" s="5">
        <v>391</v>
      </c>
      <c r="B392" s="8">
        <v>55</v>
      </c>
      <c r="C392" s="9">
        <v>52</v>
      </c>
      <c r="D392" s="9">
        <v>65</v>
      </c>
      <c r="E392" s="8">
        <v>52</v>
      </c>
      <c r="F392" s="29">
        <v>168975</v>
      </c>
    </row>
    <row r="393" spans="1:6" hidden="1" x14ac:dyDescent="0.25">
      <c r="A393" s="5">
        <v>392</v>
      </c>
      <c r="B393" s="8">
        <v>55</v>
      </c>
      <c r="C393" s="9">
        <v>49</v>
      </c>
      <c r="D393" s="9">
        <v>44</v>
      </c>
      <c r="E393" s="8">
        <v>44</v>
      </c>
      <c r="F393" s="29">
        <v>145975</v>
      </c>
    </row>
    <row r="394" spans="1:6" hidden="1" x14ac:dyDescent="0.25">
      <c r="A394" s="5">
        <v>393</v>
      </c>
      <c r="B394" s="8">
        <v>47</v>
      </c>
      <c r="C394" s="9">
        <v>57</v>
      </c>
      <c r="D394" s="9">
        <v>67</v>
      </c>
      <c r="E394" s="8">
        <v>47</v>
      </c>
      <c r="F394" s="29">
        <v>139600</v>
      </c>
    </row>
    <row r="395" spans="1:6" hidden="1" x14ac:dyDescent="0.25">
      <c r="A395" s="5">
        <v>394</v>
      </c>
      <c r="B395" s="8">
        <v>51</v>
      </c>
      <c r="C395" s="9">
        <v>65</v>
      </c>
      <c r="D395" s="9">
        <v>63</v>
      </c>
      <c r="E395" s="8">
        <v>51</v>
      </c>
      <c r="F395" s="29">
        <v>161360</v>
      </c>
    </row>
    <row r="396" spans="1:6" hidden="1" x14ac:dyDescent="0.25">
      <c r="A396" s="5">
        <v>395</v>
      </c>
      <c r="B396" s="8">
        <v>46</v>
      </c>
      <c r="C396" s="9">
        <v>52</v>
      </c>
      <c r="D396" s="9">
        <v>47</v>
      </c>
      <c r="E396" s="8">
        <v>46</v>
      </c>
      <c r="F396" s="29">
        <v>161040</v>
      </c>
    </row>
    <row r="397" spans="1:6" hidden="1" x14ac:dyDescent="0.25">
      <c r="A397" s="5">
        <v>396</v>
      </c>
      <c r="B397" s="8">
        <v>49</v>
      </c>
      <c r="C397" s="9">
        <v>71</v>
      </c>
      <c r="D397" s="9">
        <v>42</v>
      </c>
      <c r="E397" s="8">
        <v>42</v>
      </c>
      <c r="F397" s="29">
        <v>128835</v>
      </c>
    </row>
    <row r="398" spans="1:6" hidden="1" x14ac:dyDescent="0.25">
      <c r="A398" s="5">
        <v>397</v>
      </c>
      <c r="B398" s="8">
        <v>55</v>
      </c>
      <c r="C398" s="9">
        <v>69</v>
      </c>
      <c r="D398" s="9">
        <v>62</v>
      </c>
      <c r="E398" s="8">
        <v>55</v>
      </c>
      <c r="F398" s="29">
        <v>181760</v>
      </c>
    </row>
    <row r="399" spans="1:6" hidden="1" x14ac:dyDescent="0.25">
      <c r="A399" s="5">
        <v>398</v>
      </c>
      <c r="B399" s="8">
        <v>65</v>
      </c>
      <c r="C399" s="9">
        <v>47</v>
      </c>
      <c r="D399" s="9">
        <v>66</v>
      </c>
      <c r="E399" s="8">
        <v>47</v>
      </c>
      <c r="F399" s="29">
        <v>130650</v>
      </c>
    </row>
    <row r="400" spans="1:6" hidden="1" x14ac:dyDescent="0.25">
      <c r="A400" s="5">
        <v>399</v>
      </c>
      <c r="B400" s="8">
        <v>53</v>
      </c>
      <c r="C400" s="9">
        <v>70</v>
      </c>
      <c r="D400" s="9">
        <v>55</v>
      </c>
      <c r="E400" s="8">
        <v>53</v>
      </c>
      <c r="F400" s="29">
        <v>178880</v>
      </c>
    </row>
    <row r="401" spans="1:6" hidden="1" x14ac:dyDescent="0.25">
      <c r="A401" s="5">
        <v>400</v>
      </c>
      <c r="B401" s="8">
        <v>63</v>
      </c>
      <c r="C401" s="9">
        <v>43</v>
      </c>
      <c r="D401" s="9">
        <v>62</v>
      </c>
      <c r="E401" s="8">
        <v>43</v>
      </c>
      <c r="F401" s="29">
        <v>114500</v>
      </c>
    </row>
    <row r="402" spans="1:6" hidden="1" x14ac:dyDescent="0.25">
      <c r="A402" s="5">
        <v>401</v>
      </c>
      <c r="B402" s="8">
        <v>64</v>
      </c>
      <c r="C402" s="9">
        <v>44</v>
      </c>
      <c r="D402" s="9">
        <v>51</v>
      </c>
      <c r="E402" s="8">
        <v>44</v>
      </c>
      <c r="F402" s="29">
        <v>132500</v>
      </c>
    </row>
    <row r="403" spans="1:6" hidden="1" x14ac:dyDescent="0.25">
      <c r="A403" s="5">
        <v>402</v>
      </c>
      <c r="B403" s="8">
        <v>50</v>
      </c>
      <c r="C403" s="9">
        <v>57</v>
      </c>
      <c r="D403" s="9">
        <v>50</v>
      </c>
      <c r="E403" s="8">
        <v>50</v>
      </c>
      <c r="F403" s="29">
        <v>176080</v>
      </c>
    </row>
    <row r="404" spans="1:6" hidden="1" x14ac:dyDescent="0.25">
      <c r="A404" s="5">
        <v>403</v>
      </c>
      <c r="B404" s="8">
        <v>46</v>
      </c>
      <c r="C404" s="9">
        <v>62</v>
      </c>
      <c r="D404" s="9">
        <v>50</v>
      </c>
      <c r="E404" s="8">
        <v>46</v>
      </c>
      <c r="F404" s="29">
        <v>151840</v>
      </c>
    </row>
    <row r="405" spans="1:6" hidden="1" x14ac:dyDescent="0.25">
      <c r="A405" s="5">
        <v>404</v>
      </c>
      <c r="B405" s="8">
        <v>59</v>
      </c>
      <c r="C405" s="9">
        <v>60</v>
      </c>
      <c r="D405" s="9">
        <v>42</v>
      </c>
      <c r="E405" s="8">
        <v>42</v>
      </c>
      <c r="F405" s="29">
        <v>126245</v>
      </c>
    </row>
    <row r="406" spans="1:6" hidden="1" x14ac:dyDescent="0.25">
      <c r="A406" s="5">
        <v>405</v>
      </c>
      <c r="B406" s="8">
        <v>59</v>
      </c>
      <c r="C406" s="9">
        <v>55</v>
      </c>
      <c r="D406" s="9">
        <v>44</v>
      </c>
      <c r="E406" s="8">
        <v>44</v>
      </c>
      <c r="F406" s="29">
        <v>139115</v>
      </c>
    </row>
    <row r="407" spans="1:6" hidden="1" x14ac:dyDescent="0.25">
      <c r="A407" s="5">
        <v>406</v>
      </c>
      <c r="B407" s="8">
        <v>55</v>
      </c>
      <c r="C407" s="9">
        <v>66</v>
      </c>
      <c r="D407" s="9">
        <v>50</v>
      </c>
      <c r="E407" s="8">
        <v>50</v>
      </c>
      <c r="F407" s="29">
        <v>166665</v>
      </c>
    </row>
    <row r="408" spans="1:6" hidden="1" x14ac:dyDescent="0.25">
      <c r="A408" s="5">
        <v>407</v>
      </c>
      <c r="B408" s="8">
        <v>54</v>
      </c>
      <c r="C408" s="9">
        <v>61</v>
      </c>
      <c r="D408" s="9">
        <v>42</v>
      </c>
      <c r="E408" s="8">
        <v>42</v>
      </c>
      <c r="F408" s="29">
        <v>130060</v>
      </c>
    </row>
    <row r="409" spans="1:6" hidden="1" x14ac:dyDescent="0.25">
      <c r="A409" s="5">
        <v>408</v>
      </c>
      <c r="B409" s="8">
        <v>65</v>
      </c>
      <c r="C409" s="9">
        <v>50</v>
      </c>
      <c r="D409" s="9">
        <v>63</v>
      </c>
      <c r="E409" s="8">
        <v>50</v>
      </c>
      <c r="F409" s="29">
        <v>151275</v>
      </c>
    </row>
    <row r="410" spans="1:6" hidden="1" x14ac:dyDescent="0.25">
      <c r="A410" s="5">
        <v>409</v>
      </c>
      <c r="B410" s="8">
        <v>65</v>
      </c>
      <c r="C410" s="9">
        <v>69</v>
      </c>
      <c r="D410" s="9">
        <v>60</v>
      </c>
      <c r="E410" s="8">
        <v>60</v>
      </c>
      <c r="F410" s="29">
        <v>206585</v>
      </c>
    </row>
    <row r="411" spans="1:6" hidden="1" x14ac:dyDescent="0.25">
      <c r="A411" s="5">
        <v>410</v>
      </c>
      <c r="B411" s="8">
        <v>55</v>
      </c>
      <c r="C411" s="9">
        <v>67</v>
      </c>
      <c r="D411" s="9">
        <v>63</v>
      </c>
      <c r="E411" s="8">
        <v>55</v>
      </c>
      <c r="F411" s="29">
        <v>181680</v>
      </c>
    </row>
    <row r="412" spans="1:6" hidden="1" x14ac:dyDescent="0.25">
      <c r="A412" s="5">
        <v>411</v>
      </c>
      <c r="B412" s="8">
        <v>59</v>
      </c>
      <c r="C412" s="9">
        <v>69</v>
      </c>
      <c r="D412" s="9">
        <v>42</v>
      </c>
      <c r="E412" s="8">
        <v>42</v>
      </c>
      <c r="F412" s="29">
        <v>121205</v>
      </c>
    </row>
    <row r="413" spans="1:6" hidden="1" x14ac:dyDescent="0.25">
      <c r="A413" s="5">
        <v>412</v>
      </c>
      <c r="B413" s="8">
        <v>63</v>
      </c>
      <c r="C413" s="9">
        <v>53</v>
      </c>
      <c r="D413" s="9">
        <v>44</v>
      </c>
      <c r="E413" s="8">
        <v>44</v>
      </c>
      <c r="F413" s="29">
        <v>136735</v>
      </c>
    </row>
    <row r="414" spans="1:6" hidden="1" x14ac:dyDescent="0.25">
      <c r="A414" s="5">
        <v>413</v>
      </c>
      <c r="B414" s="8">
        <v>55</v>
      </c>
      <c r="C414" s="9">
        <v>46</v>
      </c>
      <c r="D414" s="9">
        <v>52</v>
      </c>
      <c r="E414" s="8">
        <v>46</v>
      </c>
      <c r="F414" s="29">
        <v>150525</v>
      </c>
    </row>
    <row r="415" spans="1:6" hidden="1" x14ac:dyDescent="0.25">
      <c r="A415" s="5">
        <v>414</v>
      </c>
      <c r="B415" s="8">
        <v>47</v>
      </c>
      <c r="C415" s="9">
        <v>52</v>
      </c>
      <c r="D415" s="9">
        <v>55</v>
      </c>
      <c r="E415" s="8">
        <v>47</v>
      </c>
      <c r="F415" s="29">
        <v>156800</v>
      </c>
    </row>
    <row r="416" spans="1:6" hidden="1" x14ac:dyDescent="0.25">
      <c r="A416" s="5">
        <v>415</v>
      </c>
      <c r="B416" s="8">
        <v>62</v>
      </c>
      <c r="C416" s="9">
        <v>47</v>
      </c>
      <c r="D416" s="9">
        <v>54</v>
      </c>
      <c r="E416" s="8">
        <v>47</v>
      </c>
      <c r="F416" s="29">
        <v>147675</v>
      </c>
    </row>
    <row r="417" spans="1:6" hidden="1" x14ac:dyDescent="0.25">
      <c r="A417" s="5">
        <v>416</v>
      </c>
      <c r="B417" s="8">
        <v>54</v>
      </c>
      <c r="C417" s="9">
        <v>65</v>
      </c>
      <c r="D417" s="9">
        <v>62</v>
      </c>
      <c r="E417" s="8">
        <v>54</v>
      </c>
      <c r="F417" s="29">
        <v>178640</v>
      </c>
    </row>
    <row r="418" spans="1:6" hidden="1" x14ac:dyDescent="0.25">
      <c r="A418" s="5">
        <v>417</v>
      </c>
      <c r="B418" s="8">
        <v>55</v>
      </c>
      <c r="C418" s="9">
        <v>47</v>
      </c>
      <c r="D418" s="9">
        <v>62</v>
      </c>
      <c r="E418" s="8">
        <v>47</v>
      </c>
      <c r="F418" s="29">
        <v>144200</v>
      </c>
    </row>
    <row r="419" spans="1:6" hidden="1" x14ac:dyDescent="0.25">
      <c r="A419" s="5">
        <v>418</v>
      </c>
      <c r="B419" s="8">
        <v>56</v>
      </c>
      <c r="C419" s="9">
        <v>56</v>
      </c>
      <c r="D419" s="9">
        <v>48</v>
      </c>
      <c r="E419" s="8">
        <v>48</v>
      </c>
      <c r="F419" s="29">
        <v>161320</v>
      </c>
    </row>
    <row r="420" spans="1:6" hidden="1" x14ac:dyDescent="0.25">
      <c r="A420" s="5">
        <v>419</v>
      </c>
      <c r="B420" s="8">
        <v>47</v>
      </c>
      <c r="C420" s="9">
        <v>43</v>
      </c>
      <c r="D420" s="9">
        <v>47</v>
      </c>
      <c r="E420" s="8">
        <v>43</v>
      </c>
      <c r="F420" s="29">
        <v>146500</v>
      </c>
    </row>
    <row r="421" spans="1:6" hidden="1" x14ac:dyDescent="0.25">
      <c r="A421" s="5">
        <v>420</v>
      </c>
      <c r="B421" s="8">
        <v>50</v>
      </c>
      <c r="C421" s="9">
        <v>71</v>
      </c>
      <c r="D421" s="9">
        <v>45</v>
      </c>
      <c r="E421" s="8">
        <v>45</v>
      </c>
      <c r="F421" s="29">
        <v>143065</v>
      </c>
    </row>
    <row r="422" spans="1:6" hidden="1" x14ac:dyDescent="0.25">
      <c r="A422" s="5">
        <v>421</v>
      </c>
      <c r="B422" s="8">
        <v>54</v>
      </c>
      <c r="C422" s="9">
        <v>51</v>
      </c>
      <c r="D422" s="9">
        <v>61</v>
      </c>
      <c r="E422" s="8">
        <v>51</v>
      </c>
      <c r="F422" s="29">
        <v>168975</v>
      </c>
    </row>
    <row r="423" spans="1:6" hidden="1" x14ac:dyDescent="0.25">
      <c r="A423" s="5">
        <v>422</v>
      </c>
      <c r="B423" s="8">
        <v>50</v>
      </c>
      <c r="C423" s="9">
        <v>71</v>
      </c>
      <c r="D423" s="9">
        <v>57</v>
      </c>
      <c r="E423" s="8">
        <v>50</v>
      </c>
      <c r="F423" s="29">
        <v>159840</v>
      </c>
    </row>
    <row r="424" spans="1:6" hidden="1" x14ac:dyDescent="0.25">
      <c r="A424" s="5">
        <v>423</v>
      </c>
      <c r="B424" s="8">
        <v>51</v>
      </c>
      <c r="C424" s="9">
        <v>62</v>
      </c>
      <c r="D424" s="9">
        <v>64</v>
      </c>
      <c r="E424" s="8">
        <v>51</v>
      </c>
      <c r="F424" s="29">
        <v>161840</v>
      </c>
    </row>
    <row r="425" spans="1:6" hidden="1" x14ac:dyDescent="0.25">
      <c r="A425" s="5">
        <v>424</v>
      </c>
      <c r="B425" s="8">
        <v>51</v>
      </c>
      <c r="C425" s="9">
        <v>53</v>
      </c>
      <c r="D425" s="9">
        <v>59</v>
      </c>
      <c r="E425" s="8">
        <v>51</v>
      </c>
      <c r="F425" s="29">
        <v>172880</v>
      </c>
    </row>
    <row r="426" spans="1:6" hidden="1" x14ac:dyDescent="0.25">
      <c r="A426" s="5">
        <v>425</v>
      </c>
      <c r="B426" s="8">
        <v>57</v>
      </c>
      <c r="C426" s="9">
        <v>53</v>
      </c>
      <c r="D426" s="9">
        <v>68</v>
      </c>
      <c r="E426" s="8">
        <v>53</v>
      </c>
      <c r="F426" s="29">
        <v>169300</v>
      </c>
    </row>
    <row r="427" spans="1:6" hidden="1" x14ac:dyDescent="0.25">
      <c r="A427" s="5">
        <v>426</v>
      </c>
      <c r="B427" s="8">
        <v>45</v>
      </c>
      <c r="C427" s="9">
        <v>65</v>
      </c>
      <c r="D427" s="9">
        <v>56</v>
      </c>
      <c r="E427" s="8">
        <v>45</v>
      </c>
      <c r="F427" s="29">
        <v>137600</v>
      </c>
    </row>
    <row r="428" spans="1:6" hidden="1" x14ac:dyDescent="0.25">
      <c r="A428" s="5">
        <v>427</v>
      </c>
      <c r="B428" s="8">
        <v>63</v>
      </c>
      <c r="C428" s="9">
        <v>62</v>
      </c>
      <c r="D428" s="9">
        <v>56</v>
      </c>
      <c r="E428" s="8">
        <v>56</v>
      </c>
      <c r="F428" s="29">
        <v>192115</v>
      </c>
    </row>
    <row r="429" spans="1:6" hidden="1" x14ac:dyDescent="0.25">
      <c r="A429" s="5">
        <v>428</v>
      </c>
      <c r="B429" s="8">
        <v>47</v>
      </c>
      <c r="C429" s="9">
        <v>66</v>
      </c>
      <c r="D429" s="9">
        <v>67</v>
      </c>
      <c r="E429" s="8">
        <v>47</v>
      </c>
      <c r="F429" s="29">
        <v>134560</v>
      </c>
    </row>
    <row r="430" spans="1:6" hidden="1" x14ac:dyDescent="0.25">
      <c r="A430" s="5">
        <v>429</v>
      </c>
      <c r="B430" s="8">
        <v>47</v>
      </c>
      <c r="C430" s="9">
        <v>71</v>
      </c>
      <c r="D430" s="9">
        <v>58</v>
      </c>
      <c r="E430" s="8">
        <v>47</v>
      </c>
      <c r="F430" s="29">
        <v>142560</v>
      </c>
    </row>
    <row r="431" spans="1:6" hidden="1" x14ac:dyDescent="0.25">
      <c r="A431" s="5">
        <v>430</v>
      </c>
      <c r="B431" s="8">
        <v>59</v>
      </c>
      <c r="C431" s="9">
        <v>44</v>
      </c>
      <c r="D431" s="9">
        <v>43</v>
      </c>
      <c r="E431" s="8">
        <v>43</v>
      </c>
      <c r="F431" s="29">
        <v>140240</v>
      </c>
    </row>
    <row r="432" spans="1:6" hidden="1" x14ac:dyDescent="0.25">
      <c r="A432" s="5">
        <v>431</v>
      </c>
      <c r="B432" s="8">
        <v>55</v>
      </c>
      <c r="C432" s="9">
        <v>69</v>
      </c>
      <c r="D432" s="9">
        <v>56</v>
      </c>
      <c r="E432" s="8">
        <v>55</v>
      </c>
      <c r="F432" s="29">
        <v>188960</v>
      </c>
    </row>
    <row r="433" spans="1:6" hidden="1" x14ac:dyDescent="0.25">
      <c r="A433" s="5">
        <v>432</v>
      </c>
      <c r="B433" s="8">
        <v>58</v>
      </c>
      <c r="C433" s="9">
        <v>72</v>
      </c>
      <c r="D433" s="9">
        <v>53</v>
      </c>
      <c r="E433" s="8">
        <v>53</v>
      </c>
      <c r="F433" s="29">
        <v>175785</v>
      </c>
    </row>
    <row r="434" spans="1:6" hidden="1" x14ac:dyDescent="0.25">
      <c r="A434" s="5">
        <v>433</v>
      </c>
      <c r="B434" s="8">
        <v>53</v>
      </c>
      <c r="C434" s="9">
        <v>47</v>
      </c>
      <c r="D434" s="9">
        <v>42</v>
      </c>
      <c r="E434" s="8">
        <v>42</v>
      </c>
      <c r="F434" s="29">
        <v>138775</v>
      </c>
    </row>
    <row r="435" spans="1:6" hidden="1" x14ac:dyDescent="0.25">
      <c r="A435" s="5">
        <v>434</v>
      </c>
      <c r="B435" s="8">
        <v>49</v>
      </c>
      <c r="C435" s="9">
        <v>44</v>
      </c>
      <c r="D435" s="9">
        <v>41</v>
      </c>
      <c r="E435" s="8">
        <v>41</v>
      </c>
      <c r="F435" s="29">
        <v>138920</v>
      </c>
    </row>
    <row r="436" spans="1:6" hidden="1" x14ac:dyDescent="0.25">
      <c r="A436" s="5">
        <v>435</v>
      </c>
      <c r="B436" s="8">
        <v>51</v>
      </c>
      <c r="C436" s="9">
        <v>46</v>
      </c>
      <c r="D436" s="9">
        <v>55</v>
      </c>
      <c r="E436" s="8">
        <v>46</v>
      </c>
      <c r="F436" s="29">
        <v>150425</v>
      </c>
    </row>
    <row r="437" spans="1:6" hidden="1" x14ac:dyDescent="0.25">
      <c r="A437" s="5">
        <v>436</v>
      </c>
      <c r="B437" s="8">
        <v>61</v>
      </c>
      <c r="C437" s="9">
        <v>44</v>
      </c>
      <c r="D437" s="9">
        <v>42</v>
      </c>
      <c r="E437" s="8">
        <v>42</v>
      </c>
      <c r="F437" s="29">
        <v>133455</v>
      </c>
    </row>
    <row r="438" spans="1:6" hidden="1" x14ac:dyDescent="0.25">
      <c r="A438" s="5">
        <v>437</v>
      </c>
      <c r="B438" s="8">
        <v>61</v>
      </c>
      <c r="C438" s="9">
        <v>53</v>
      </c>
      <c r="D438" s="9">
        <v>64</v>
      </c>
      <c r="E438" s="8">
        <v>53</v>
      </c>
      <c r="F438" s="29">
        <v>170600</v>
      </c>
    </row>
    <row r="439" spans="1:6" hidden="1" x14ac:dyDescent="0.25">
      <c r="A439" s="5">
        <v>438</v>
      </c>
      <c r="B439" s="8">
        <v>64</v>
      </c>
      <c r="C439" s="9">
        <v>57</v>
      </c>
      <c r="D439" s="9">
        <v>65</v>
      </c>
      <c r="E439" s="8">
        <v>57</v>
      </c>
      <c r="F439" s="29">
        <v>189475</v>
      </c>
    </row>
    <row r="440" spans="1:6" hidden="1" x14ac:dyDescent="0.25">
      <c r="A440" s="5">
        <v>439</v>
      </c>
      <c r="B440" s="8">
        <v>48</v>
      </c>
      <c r="C440" s="9">
        <v>57</v>
      </c>
      <c r="D440" s="9">
        <v>64</v>
      </c>
      <c r="E440" s="8">
        <v>48</v>
      </c>
      <c r="F440" s="29">
        <v>148560</v>
      </c>
    </row>
    <row r="441" spans="1:6" hidden="1" x14ac:dyDescent="0.25">
      <c r="A441" s="5">
        <v>440</v>
      </c>
      <c r="B441" s="8">
        <v>48</v>
      </c>
      <c r="C441" s="9">
        <v>49</v>
      </c>
      <c r="D441" s="9">
        <v>64</v>
      </c>
      <c r="E441" s="8">
        <v>48</v>
      </c>
      <c r="F441" s="29">
        <v>153040</v>
      </c>
    </row>
    <row r="442" spans="1:6" hidden="1" x14ac:dyDescent="0.25">
      <c r="A442" s="5">
        <v>441</v>
      </c>
      <c r="B442" s="8">
        <v>63</v>
      </c>
      <c r="C442" s="9">
        <v>69</v>
      </c>
      <c r="D442" s="9">
        <v>62</v>
      </c>
      <c r="E442" s="8">
        <v>62</v>
      </c>
      <c r="F442" s="29">
        <v>218405</v>
      </c>
    </row>
    <row r="443" spans="1:6" hidden="1" x14ac:dyDescent="0.25">
      <c r="A443" s="5">
        <v>442</v>
      </c>
      <c r="B443" s="8">
        <v>56</v>
      </c>
      <c r="C443" s="9">
        <v>43</v>
      </c>
      <c r="D443" s="9">
        <v>57</v>
      </c>
      <c r="E443" s="8">
        <v>43</v>
      </c>
      <c r="F443" s="29">
        <v>126625</v>
      </c>
    </row>
    <row r="444" spans="1:6" hidden="1" x14ac:dyDescent="0.25">
      <c r="A444" s="5">
        <v>443</v>
      </c>
      <c r="B444" s="8">
        <v>51</v>
      </c>
      <c r="C444" s="9">
        <v>48</v>
      </c>
      <c r="D444" s="9">
        <v>42</v>
      </c>
      <c r="E444" s="8">
        <v>42</v>
      </c>
      <c r="F444" s="29">
        <v>139965</v>
      </c>
    </row>
    <row r="445" spans="1:6" hidden="1" x14ac:dyDescent="0.25">
      <c r="A445" s="5">
        <v>444</v>
      </c>
      <c r="B445" s="8">
        <v>57</v>
      </c>
      <c r="C445" s="9">
        <v>42</v>
      </c>
      <c r="D445" s="9">
        <v>66</v>
      </c>
      <c r="E445" s="8">
        <v>42</v>
      </c>
      <c r="F445" s="29">
        <v>109275</v>
      </c>
    </row>
    <row r="446" spans="1:6" hidden="1" x14ac:dyDescent="0.25">
      <c r="A446" s="5">
        <v>445</v>
      </c>
      <c r="B446" s="8">
        <v>55</v>
      </c>
      <c r="C446" s="9">
        <v>45</v>
      </c>
      <c r="D446" s="9">
        <v>60</v>
      </c>
      <c r="E446" s="8">
        <v>45</v>
      </c>
      <c r="F446" s="29">
        <v>135250</v>
      </c>
    </row>
    <row r="447" spans="1:6" hidden="1" x14ac:dyDescent="0.25">
      <c r="A447" s="5">
        <v>446</v>
      </c>
      <c r="B447" s="8">
        <v>47</v>
      </c>
      <c r="C447" s="9">
        <v>47</v>
      </c>
      <c r="D447" s="9">
        <v>46</v>
      </c>
      <c r="E447" s="8">
        <v>46</v>
      </c>
      <c r="F447" s="29">
        <v>164165</v>
      </c>
    </row>
    <row r="448" spans="1:6" hidden="1" x14ac:dyDescent="0.25">
      <c r="A448" s="5">
        <v>447</v>
      </c>
      <c r="B448" s="8">
        <v>64</v>
      </c>
      <c r="C448" s="9">
        <v>69</v>
      </c>
      <c r="D448" s="9">
        <v>41</v>
      </c>
      <c r="E448" s="8">
        <v>41</v>
      </c>
      <c r="F448" s="29">
        <v>111795</v>
      </c>
    </row>
    <row r="449" spans="1:6" hidden="1" x14ac:dyDescent="0.25">
      <c r="A449" s="5">
        <v>448</v>
      </c>
      <c r="B449" s="8">
        <v>63</v>
      </c>
      <c r="C449" s="9">
        <v>49</v>
      </c>
      <c r="D449" s="9">
        <v>55</v>
      </c>
      <c r="E449" s="8">
        <v>49</v>
      </c>
      <c r="F449" s="29">
        <v>156950</v>
      </c>
    </row>
    <row r="450" spans="1:6" hidden="1" x14ac:dyDescent="0.25">
      <c r="A450" s="5">
        <v>449</v>
      </c>
      <c r="B450" s="8">
        <v>52</v>
      </c>
      <c r="C450" s="9">
        <v>68</v>
      </c>
      <c r="D450" s="9">
        <v>48</v>
      </c>
      <c r="E450" s="8">
        <v>48</v>
      </c>
      <c r="F450" s="29">
        <v>158100</v>
      </c>
    </row>
    <row r="451" spans="1:6" hidden="1" x14ac:dyDescent="0.25">
      <c r="A451" s="5">
        <v>450</v>
      </c>
      <c r="B451" s="8">
        <v>56</v>
      </c>
      <c r="C451" s="9">
        <v>66</v>
      </c>
      <c r="D451" s="9">
        <v>59</v>
      </c>
      <c r="E451" s="8">
        <v>56</v>
      </c>
      <c r="F451" s="29">
        <v>192400</v>
      </c>
    </row>
    <row r="452" spans="1:6" hidden="1" x14ac:dyDescent="0.25">
      <c r="A452" s="5">
        <v>451</v>
      </c>
      <c r="B452" s="8">
        <v>61</v>
      </c>
      <c r="C452" s="9">
        <v>66</v>
      </c>
      <c r="D452" s="9">
        <v>41</v>
      </c>
      <c r="E452" s="8">
        <v>41</v>
      </c>
      <c r="F452" s="29">
        <v>116100</v>
      </c>
    </row>
    <row r="453" spans="1:6" hidden="1" x14ac:dyDescent="0.25">
      <c r="A453" s="5">
        <v>452</v>
      </c>
      <c r="B453" s="8">
        <v>53</v>
      </c>
      <c r="C453" s="9">
        <v>48</v>
      </c>
      <c r="D453" s="9">
        <v>61</v>
      </c>
      <c r="E453" s="8">
        <v>48</v>
      </c>
      <c r="F453" s="29">
        <v>152825</v>
      </c>
    </row>
    <row r="454" spans="1:6" hidden="1" x14ac:dyDescent="0.25">
      <c r="A454" s="5">
        <v>453</v>
      </c>
      <c r="B454" s="8">
        <v>60</v>
      </c>
      <c r="C454" s="9">
        <v>63</v>
      </c>
      <c r="D454" s="9">
        <v>54</v>
      </c>
      <c r="E454" s="8">
        <v>54</v>
      </c>
      <c r="F454" s="29">
        <v>184110</v>
      </c>
    </row>
    <row r="455" spans="1:6" hidden="1" x14ac:dyDescent="0.25">
      <c r="A455" s="5">
        <v>454</v>
      </c>
      <c r="B455" s="8">
        <v>47</v>
      </c>
      <c r="C455" s="9">
        <v>53</v>
      </c>
      <c r="D455" s="9">
        <v>58</v>
      </c>
      <c r="E455" s="8">
        <v>47</v>
      </c>
      <c r="F455" s="29">
        <v>152640</v>
      </c>
    </row>
    <row r="456" spans="1:6" hidden="1" x14ac:dyDescent="0.25">
      <c r="A456" s="5">
        <v>455</v>
      </c>
      <c r="B456" s="8">
        <v>45</v>
      </c>
      <c r="C456" s="9">
        <v>49</v>
      </c>
      <c r="D456" s="9">
        <v>64</v>
      </c>
      <c r="E456" s="8">
        <v>45</v>
      </c>
      <c r="F456" s="29">
        <v>136960</v>
      </c>
    </row>
    <row r="457" spans="1:6" hidden="1" x14ac:dyDescent="0.25">
      <c r="A457" s="5">
        <v>456</v>
      </c>
      <c r="B457" s="8">
        <v>60</v>
      </c>
      <c r="C457" s="9">
        <v>66</v>
      </c>
      <c r="D457" s="9">
        <v>51</v>
      </c>
      <c r="E457" s="8">
        <v>51</v>
      </c>
      <c r="F457" s="29">
        <v>167325</v>
      </c>
    </row>
    <row r="458" spans="1:6" hidden="1" x14ac:dyDescent="0.25">
      <c r="A458" s="5">
        <v>457</v>
      </c>
      <c r="B458" s="8">
        <v>61</v>
      </c>
      <c r="C458" s="9">
        <v>63</v>
      </c>
      <c r="D458" s="9">
        <v>52</v>
      </c>
      <c r="E458" s="8">
        <v>52</v>
      </c>
      <c r="F458" s="29">
        <v>173165</v>
      </c>
    </row>
    <row r="459" spans="1:6" hidden="1" x14ac:dyDescent="0.25">
      <c r="A459" s="5">
        <v>458</v>
      </c>
      <c r="B459" s="8">
        <v>54</v>
      </c>
      <c r="C459" s="9">
        <v>59</v>
      </c>
      <c r="D459" s="9">
        <v>43</v>
      </c>
      <c r="E459" s="8">
        <v>43</v>
      </c>
      <c r="F459" s="29">
        <v>136215</v>
      </c>
    </row>
    <row r="460" spans="1:6" hidden="1" x14ac:dyDescent="0.25">
      <c r="A460" s="5">
        <v>459</v>
      </c>
      <c r="B460" s="8">
        <v>55</v>
      </c>
      <c r="C460" s="9">
        <v>63</v>
      </c>
      <c r="D460" s="9">
        <v>63</v>
      </c>
      <c r="E460" s="8">
        <v>55</v>
      </c>
      <c r="F460" s="29">
        <v>183920</v>
      </c>
    </row>
    <row r="461" spans="1:6" hidden="1" x14ac:dyDescent="0.25">
      <c r="A461" s="5">
        <v>460</v>
      </c>
      <c r="B461" s="8">
        <v>46</v>
      </c>
      <c r="C461" s="9">
        <v>63</v>
      </c>
      <c r="D461" s="9">
        <v>40</v>
      </c>
      <c r="E461" s="8">
        <v>40</v>
      </c>
      <c r="F461" s="29">
        <v>125870</v>
      </c>
    </row>
    <row r="462" spans="1:6" hidden="1" x14ac:dyDescent="0.25">
      <c r="A462" s="5">
        <v>461</v>
      </c>
      <c r="B462" s="8">
        <v>48</v>
      </c>
      <c r="C462" s="9">
        <v>49</v>
      </c>
      <c r="D462" s="9">
        <v>42</v>
      </c>
      <c r="E462" s="8">
        <v>42</v>
      </c>
      <c r="F462" s="29">
        <v>142030</v>
      </c>
    </row>
    <row r="463" spans="1:6" hidden="1" x14ac:dyDescent="0.25">
      <c r="A463" s="5">
        <v>462</v>
      </c>
      <c r="B463" s="8">
        <v>57</v>
      </c>
      <c r="C463" s="9">
        <v>58</v>
      </c>
      <c r="D463" s="9">
        <v>56</v>
      </c>
      <c r="E463" s="8">
        <v>56</v>
      </c>
      <c r="F463" s="29">
        <v>199605</v>
      </c>
    </row>
    <row r="464" spans="1:6" hidden="1" x14ac:dyDescent="0.25">
      <c r="A464" s="5">
        <v>463</v>
      </c>
      <c r="B464" s="8">
        <v>48</v>
      </c>
      <c r="C464" s="9">
        <v>54</v>
      </c>
      <c r="D464" s="9">
        <v>68</v>
      </c>
      <c r="E464" s="8">
        <v>48</v>
      </c>
      <c r="F464" s="29">
        <v>145440</v>
      </c>
    </row>
    <row r="465" spans="1:6" hidden="1" x14ac:dyDescent="0.25">
      <c r="A465" s="5">
        <v>464</v>
      </c>
      <c r="B465" s="8">
        <v>59</v>
      </c>
      <c r="C465" s="9">
        <v>42</v>
      </c>
      <c r="D465" s="9">
        <v>49</v>
      </c>
      <c r="E465" s="8">
        <v>42</v>
      </c>
      <c r="F465" s="29">
        <v>127925</v>
      </c>
    </row>
    <row r="466" spans="1:6" hidden="1" x14ac:dyDescent="0.25">
      <c r="A466" s="5">
        <v>465</v>
      </c>
      <c r="B466" s="8">
        <v>47</v>
      </c>
      <c r="C466" s="9">
        <v>70</v>
      </c>
      <c r="D466" s="9">
        <v>51</v>
      </c>
      <c r="E466" s="8">
        <v>47</v>
      </c>
      <c r="F466" s="29">
        <v>151520</v>
      </c>
    </row>
    <row r="467" spans="1:6" hidden="1" x14ac:dyDescent="0.25">
      <c r="A467" s="5">
        <v>466</v>
      </c>
      <c r="B467" s="8">
        <v>55</v>
      </c>
      <c r="C467" s="9">
        <v>55</v>
      </c>
      <c r="D467" s="9">
        <v>47</v>
      </c>
      <c r="E467" s="8">
        <v>47</v>
      </c>
      <c r="F467" s="29">
        <v>157720</v>
      </c>
    </row>
    <row r="468" spans="1:6" hidden="1" x14ac:dyDescent="0.25">
      <c r="A468" s="5">
        <v>467</v>
      </c>
      <c r="B468" s="8">
        <v>52</v>
      </c>
      <c r="C468" s="9">
        <v>61</v>
      </c>
      <c r="D468" s="9">
        <v>48</v>
      </c>
      <c r="E468" s="8">
        <v>48</v>
      </c>
      <c r="F468" s="29">
        <v>162020</v>
      </c>
    </row>
    <row r="469" spans="1:6" hidden="1" x14ac:dyDescent="0.25">
      <c r="A469" s="5">
        <v>468</v>
      </c>
      <c r="B469" s="8">
        <v>52</v>
      </c>
      <c r="C469" s="9">
        <v>47</v>
      </c>
      <c r="D469" s="9">
        <v>56</v>
      </c>
      <c r="E469" s="8">
        <v>47</v>
      </c>
      <c r="F469" s="29">
        <v>154025</v>
      </c>
    </row>
    <row r="470" spans="1:6" hidden="1" x14ac:dyDescent="0.25">
      <c r="A470" s="5">
        <v>469</v>
      </c>
      <c r="B470" s="8">
        <v>56</v>
      </c>
      <c r="C470" s="9">
        <v>69</v>
      </c>
      <c r="D470" s="9">
        <v>59</v>
      </c>
      <c r="E470" s="8">
        <v>56</v>
      </c>
      <c r="F470" s="29">
        <v>190720</v>
      </c>
    </row>
    <row r="471" spans="1:6" hidden="1" x14ac:dyDescent="0.25">
      <c r="A471" s="5">
        <v>470</v>
      </c>
      <c r="B471" s="8">
        <v>51</v>
      </c>
      <c r="C471" s="9">
        <v>59</v>
      </c>
      <c r="D471" s="9">
        <v>47</v>
      </c>
      <c r="E471" s="8">
        <v>47</v>
      </c>
      <c r="F471" s="29">
        <v>158980</v>
      </c>
    </row>
    <row r="472" spans="1:6" hidden="1" x14ac:dyDescent="0.25">
      <c r="A472" s="5">
        <v>471</v>
      </c>
      <c r="B472" s="8">
        <v>56</v>
      </c>
      <c r="C472" s="9">
        <v>54</v>
      </c>
      <c r="D472" s="9">
        <v>61</v>
      </c>
      <c r="E472" s="8">
        <v>54</v>
      </c>
      <c r="F472" s="29">
        <v>184250</v>
      </c>
    </row>
    <row r="473" spans="1:6" hidden="1" x14ac:dyDescent="0.25">
      <c r="A473" s="5">
        <v>472</v>
      </c>
      <c r="B473" s="8">
        <v>50</v>
      </c>
      <c r="C473" s="9">
        <v>42</v>
      </c>
      <c r="D473" s="9">
        <v>66</v>
      </c>
      <c r="E473" s="8">
        <v>42</v>
      </c>
      <c r="F473" s="29">
        <v>115400</v>
      </c>
    </row>
    <row r="474" spans="1:6" hidden="1" x14ac:dyDescent="0.25">
      <c r="A474" s="5">
        <v>473</v>
      </c>
      <c r="B474" s="8">
        <v>60</v>
      </c>
      <c r="C474" s="9">
        <v>48</v>
      </c>
      <c r="D474" s="9">
        <v>61</v>
      </c>
      <c r="E474" s="8">
        <v>48</v>
      </c>
      <c r="F474" s="29">
        <v>146700</v>
      </c>
    </row>
    <row r="475" spans="1:6" hidden="1" x14ac:dyDescent="0.25">
      <c r="A475" s="5">
        <v>474</v>
      </c>
      <c r="B475" s="8">
        <v>58</v>
      </c>
      <c r="C475" s="9">
        <v>55</v>
      </c>
      <c r="D475" s="9">
        <v>50</v>
      </c>
      <c r="E475" s="8">
        <v>50</v>
      </c>
      <c r="F475" s="29">
        <v>170200</v>
      </c>
    </row>
    <row r="476" spans="1:6" hidden="1" x14ac:dyDescent="0.25">
      <c r="A476" s="5">
        <v>475</v>
      </c>
      <c r="B476" s="8">
        <v>45</v>
      </c>
      <c r="C476" s="9">
        <v>63</v>
      </c>
      <c r="D476" s="9">
        <v>57</v>
      </c>
      <c r="E476" s="8">
        <v>45</v>
      </c>
      <c r="F476" s="29">
        <v>137520</v>
      </c>
    </row>
    <row r="477" spans="1:6" hidden="1" x14ac:dyDescent="0.25">
      <c r="A477" s="5">
        <v>476</v>
      </c>
      <c r="B477" s="8">
        <v>62</v>
      </c>
      <c r="C477" s="9">
        <v>54</v>
      </c>
      <c r="D477" s="9">
        <v>58</v>
      </c>
      <c r="E477" s="8">
        <v>54</v>
      </c>
      <c r="F477" s="29">
        <v>182600</v>
      </c>
    </row>
    <row r="478" spans="1:6" hidden="1" x14ac:dyDescent="0.25">
      <c r="A478" s="5">
        <v>477</v>
      </c>
      <c r="B478" s="8">
        <v>50</v>
      </c>
      <c r="C478" s="9">
        <v>64</v>
      </c>
      <c r="D478" s="9">
        <v>63</v>
      </c>
      <c r="E478" s="8">
        <v>50</v>
      </c>
      <c r="F478" s="29">
        <v>156560</v>
      </c>
    </row>
    <row r="479" spans="1:6" hidden="1" x14ac:dyDescent="0.25">
      <c r="A479" s="5">
        <v>478</v>
      </c>
      <c r="B479" s="8">
        <v>56</v>
      </c>
      <c r="C479" s="9">
        <v>72</v>
      </c>
      <c r="D479" s="9">
        <v>67</v>
      </c>
      <c r="E479" s="8">
        <v>56</v>
      </c>
      <c r="F479" s="29">
        <v>179440</v>
      </c>
    </row>
    <row r="480" spans="1:6" hidden="1" x14ac:dyDescent="0.25">
      <c r="A480" s="5">
        <v>479</v>
      </c>
      <c r="B480" s="8">
        <v>60</v>
      </c>
      <c r="C480" s="9">
        <v>56</v>
      </c>
      <c r="D480" s="9">
        <v>47</v>
      </c>
      <c r="E480" s="8">
        <v>47</v>
      </c>
      <c r="F480" s="29">
        <v>152785</v>
      </c>
    </row>
    <row r="481" spans="1:6" hidden="1" x14ac:dyDescent="0.25">
      <c r="A481" s="5">
        <v>480</v>
      </c>
      <c r="B481" s="8">
        <v>52</v>
      </c>
      <c r="C481" s="9">
        <v>42</v>
      </c>
      <c r="D481" s="9">
        <v>65</v>
      </c>
      <c r="E481" s="8">
        <v>42</v>
      </c>
      <c r="F481" s="29">
        <v>114850</v>
      </c>
    </row>
    <row r="482" spans="1:6" hidden="1" x14ac:dyDescent="0.25">
      <c r="A482" s="5">
        <v>481</v>
      </c>
      <c r="B482" s="8">
        <v>58</v>
      </c>
      <c r="C482" s="9">
        <v>47</v>
      </c>
      <c r="D482" s="9">
        <v>45</v>
      </c>
      <c r="E482" s="8">
        <v>45</v>
      </c>
      <c r="F482" s="29">
        <v>149505</v>
      </c>
    </row>
    <row r="483" spans="1:6" hidden="1" x14ac:dyDescent="0.25">
      <c r="A483" s="5">
        <v>482</v>
      </c>
      <c r="B483" s="8">
        <v>53</v>
      </c>
      <c r="C483" s="9">
        <v>67</v>
      </c>
      <c r="D483" s="9">
        <v>65</v>
      </c>
      <c r="E483" s="8">
        <v>53</v>
      </c>
      <c r="F483" s="29">
        <v>168560</v>
      </c>
    </row>
    <row r="484" spans="1:6" hidden="1" x14ac:dyDescent="0.25">
      <c r="A484" s="5">
        <v>483</v>
      </c>
      <c r="B484" s="8">
        <v>60</v>
      </c>
      <c r="C484" s="9">
        <v>68</v>
      </c>
      <c r="D484" s="9">
        <v>53</v>
      </c>
      <c r="E484" s="8">
        <v>53</v>
      </c>
      <c r="F484" s="29">
        <v>176275</v>
      </c>
    </row>
    <row r="485" spans="1:6" hidden="1" x14ac:dyDescent="0.25">
      <c r="A485" s="5">
        <v>484</v>
      </c>
      <c r="B485" s="8">
        <v>60</v>
      </c>
      <c r="C485" s="9">
        <v>42</v>
      </c>
      <c r="D485" s="9">
        <v>64</v>
      </c>
      <c r="E485" s="8">
        <v>42</v>
      </c>
      <c r="F485" s="29">
        <v>109050</v>
      </c>
    </row>
    <row r="486" spans="1:6" hidden="1" x14ac:dyDescent="0.25">
      <c r="A486" s="5">
        <v>485</v>
      </c>
      <c r="B486" s="8">
        <v>50</v>
      </c>
      <c r="C486" s="9">
        <v>42</v>
      </c>
      <c r="D486" s="9">
        <v>68</v>
      </c>
      <c r="E486" s="8">
        <v>42</v>
      </c>
      <c r="F486" s="29">
        <v>113000</v>
      </c>
    </row>
    <row r="487" spans="1:6" hidden="1" x14ac:dyDescent="0.25">
      <c r="A487" s="5">
        <v>486</v>
      </c>
      <c r="B487" s="8">
        <v>64</v>
      </c>
      <c r="C487" s="9">
        <v>63</v>
      </c>
      <c r="D487" s="9">
        <v>60</v>
      </c>
      <c r="E487" s="8">
        <v>60</v>
      </c>
      <c r="F487" s="29">
        <v>210820</v>
      </c>
    </row>
    <row r="488" spans="1:6" hidden="1" x14ac:dyDescent="0.25">
      <c r="A488" s="5">
        <v>487</v>
      </c>
      <c r="B488" s="8">
        <v>50</v>
      </c>
      <c r="C488" s="9">
        <v>44</v>
      </c>
      <c r="D488" s="9">
        <v>47</v>
      </c>
      <c r="E488" s="8">
        <v>44</v>
      </c>
      <c r="F488" s="29">
        <v>149550</v>
      </c>
    </row>
    <row r="489" spans="1:6" hidden="1" x14ac:dyDescent="0.25">
      <c r="A489" s="5">
        <v>488</v>
      </c>
      <c r="B489" s="8">
        <v>62</v>
      </c>
      <c r="C489" s="9">
        <v>48</v>
      </c>
      <c r="D489" s="9">
        <v>48</v>
      </c>
      <c r="E489" s="8">
        <v>48</v>
      </c>
      <c r="F489" s="29">
        <v>160550</v>
      </c>
    </row>
    <row r="490" spans="1:6" hidden="1" x14ac:dyDescent="0.25">
      <c r="A490" s="5">
        <v>489</v>
      </c>
      <c r="B490" s="8">
        <v>47</v>
      </c>
      <c r="C490" s="9">
        <v>52</v>
      </c>
      <c r="D490" s="9">
        <v>58</v>
      </c>
      <c r="E490" s="8">
        <v>47</v>
      </c>
      <c r="F490" s="29">
        <v>153200</v>
      </c>
    </row>
    <row r="491" spans="1:6" hidden="1" x14ac:dyDescent="0.25">
      <c r="A491" s="5">
        <v>490</v>
      </c>
      <c r="B491" s="8">
        <v>50</v>
      </c>
      <c r="C491" s="9">
        <v>63</v>
      </c>
      <c r="D491" s="9">
        <v>48</v>
      </c>
      <c r="E491" s="8">
        <v>48</v>
      </c>
      <c r="F491" s="29">
        <v>162650</v>
      </c>
    </row>
    <row r="492" spans="1:6" hidden="1" x14ac:dyDescent="0.25">
      <c r="A492" s="5">
        <v>491</v>
      </c>
      <c r="B492" s="8">
        <v>51</v>
      </c>
      <c r="C492" s="9">
        <v>59</v>
      </c>
      <c r="D492" s="9">
        <v>53</v>
      </c>
      <c r="E492" s="8">
        <v>51</v>
      </c>
      <c r="F492" s="29">
        <v>176720</v>
      </c>
    </row>
    <row r="493" spans="1:6" hidden="1" x14ac:dyDescent="0.25">
      <c r="A493" s="5">
        <v>492</v>
      </c>
      <c r="B493" s="8">
        <v>48</v>
      </c>
      <c r="C493" s="9">
        <v>46</v>
      </c>
      <c r="D493" s="9">
        <v>42</v>
      </c>
      <c r="E493" s="8">
        <v>42</v>
      </c>
      <c r="F493" s="29">
        <v>143710</v>
      </c>
    </row>
    <row r="494" spans="1:6" hidden="1" x14ac:dyDescent="0.25">
      <c r="A494" s="5">
        <v>493</v>
      </c>
      <c r="B494" s="8">
        <v>51</v>
      </c>
      <c r="C494" s="9">
        <v>57</v>
      </c>
      <c r="D494" s="9">
        <v>42</v>
      </c>
      <c r="E494" s="8">
        <v>42</v>
      </c>
      <c r="F494" s="29">
        <v>134925</v>
      </c>
    </row>
    <row r="495" spans="1:6" hidden="1" x14ac:dyDescent="0.25">
      <c r="A495" s="5">
        <v>494</v>
      </c>
      <c r="B495" s="8">
        <v>52</v>
      </c>
      <c r="C495" s="9">
        <v>67</v>
      </c>
      <c r="D495" s="9">
        <v>68</v>
      </c>
      <c r="E495" s="8">
        <v>52</v>
      </c>
      <c r="F495" s="29">
        <v>159600</v>
      </c>
    </row>
    <row r="496" spans="1:6" hidden="1" x14ac:dyDescent="0.25">
      <c r="A496" s="5">
        <v>495</v>
      </c>
      <c r="B496" s="8">
        <v>48</v>
      </c>
      <c r="C496" s="9">
        <v>67</v>
      </c>
      <c r="D496" s="9">
        <v>57</v>
      </c>
      <c r="E496" s="8">
        <v>48</v>
      </c>
      <c r="F496" s="29">
        <v>151360</v>
      </c>
    </row>
    <row r="497" spans="1:6" hidden="1" x14ac:dyDescent="0.25">
      <c r="A497" s="5">
        <v>496</v>
      </c>
      <c r="B497" s="8">
        <v>47</v>
      </c>
      <c r="C497" s="9">
        <v>43</v>
      </c>
      <c r="D497" s="9">
        <v>42</v>
      </c>
      <c r="E497" s="8">
        <v>42</v>
      </c>
      <c r="F497" s="29">
        <v>146265</v>
      </c>
    </row>
    <row r="498" spans="1:6" hidden="1" x14ac:dyDescent="0.25">
      <c r="A498" s="5">
        <v>497</v>
      </c>
      <c r="B498" s="8">
        <v>45</v>
      </c>
      <c r="C498" s="9">
        <v>72</v>
      </c>
      <c r="D498" s="9">
        <v>57</v>
      </c>
      <c r="E498" s="8">
        <v>45</v>
      </c>
      <c r="F498" s="29">
        <v>132480</v>
      </c>
    </row>
    <row r="499" spans="1:6" hidden="1" x14ac:dyDescent="0.25">
      <c r="A499" s="5">
        <v>498</v>
      </c>
      <c r="B499" s="8">
        <v>46</v>
      </c>
      <c r="C499" s="9">
        <v>65</v>
      </c>
      <c r="D499" s="9">
        <v>66</v>
      </c>
      <c r="E499" s="8">
        <v>46</v>
      </c>
      <c r="F499" s="29">
        <v>130960</v>
      </c>
    </row>
    <row r="500" spans="1:6" hidden="1" x14ac:dyDescent="0.25">
      <c r="A500" s="5">
        <v>499</v>
      </c>
      <c r="B500" s="8">
        <v>55</v>
      </c>
      <c r="C500" s="9">
        <v>55</v>
      </c>
      <c r="D500" s="9">
        <v>48</v>
      </c>
      <c r="E500" s="8">
        <v>48</v>
      </c>
      <c r="F500" s="29">
        <v>162755</v>
      </c>
    </row>
    <row r="501" spans="1:6" hidden="1" x14ac:dyDescent="0.25">
      <c r="A501" s="5">
        <v>500</v>
      </c>
      <c r="B501" s="8">
        <v>62</v>
      </c>
      <c r="C501" s="9">
        <v>44</v>
      </c>
      <c r="D501" s="9">
        <v>41</v>
      </c>
      <c r="E501" s="8">
        <v>41</v>
      </c>
      <c r="F501" s="29">
        <v>127545</v>
      </c>
    </row>
    <row r="502" spans="1:6" hidden="1" x14ac:dyDescent="0.25">
      <c r="A502" s="5">
        <v>501</v>
      </c>
      <c r="B502" s="8">
        <v>49</v>
      </c>
      <c r="C502" s="9">
        <v>54</v>
      </c>
      <c r="D502" s="9">
        <v>60</v>
      </c>
      <c r="E502" s="8">
        <v>49</v>
      </c>
      <c r="F502" s="29">
        <v>160400</v>
      </c>
    </row>
    <row r="503" spans="1:6" hidden="1" x14ac:dyDescent="0.25">
      <c r="A503" s="5">
        <v>502</v>
      </c>
      <c r="B503" s="8">
        <v>45</v>
      </c>
      <c r="C503" s="9">
        <v>71</v>
      </c>
      <c r="D503" s="9">
        <v>40</v>
      </c>
      <c r="E503" s="8">
        <v>40</v>
      </c>
      <c r="F503" s="29">
        <v>122265</v>
      </c>
    </row>
    <row r="504" spans="1:6" hidden="1" x14ac:dyDescent="0.25">
      <c r="A504" s="5">
        <v>503</v>
      </c>
      <c r="B504" s="8">
        <v>47</v>
      </c>
      <c r="C504" s="9">
        <v>57</v>
      </c>
      <c r="D504" s="9">
        <v>61</v>
      </c>
      <c r="E504" s="8">
        <v>47</v>
      </c>
      <c r="F504" s="29">
        <v>146800</v>
      </c>
    </row>
    <row r="505" spans="1:6" hidden="1" x14ac:dyDescent="0.25">
      <c r="A505" s="5">
        <v>504</v>
      </c>
      <c r="B505" s="8">
        <v>57</v>
      </c>
      <c r="C505" s="9">
        <v>72</v>
      </c>
      <c r="D505" s="9">
        <v>60</v>
      </c>
      <c r="E505" s="8">
        <v>57</v>
      </c>
      <c r="F505" s="29">
        <v>193200</v>
      </c>
    </row>
    <row r="506" spans="1:6" hidden="1" x14ac:dyDescent="0.25">
      <c r="A506" s="5">
        <v>505</v>
      </c>
      <c r="B506" s="8">
        <v>57</v>
      </c>
      <c r="C506" s="9">
        <v>51</v>
      </c>
      <c r="D506" s="9">
        <v>65</v>
      </c>
      <c r="E506" s="8">
        <v>51</v>
      </c>
      <c r="F506" s="29">
        <v>161550</v>
      </c>
    </row>
    <row r="507" spans="1:6" hidden="1" x14ac:dyDescent="0.25">
      <c r="A507" s="5">
        <v>506</v>
      </c>
      <c r="B507" s="8">
        <v>46</v>
      </c>
      <c r="C507" s="9">
        <v>50</v>
      </c>
      <c r="D507" s="9">
        <v>50</v>
      </c>
      <c r="E507" s="8">
        <v>46</v>
      </c>
      <c r="F507" s="29">
        <v>158560</v>
      </c>
    </row>
    <row r="508" spans="1:6" hidden="1" x14ac:dyDescent="0.25">
      <c r="A508" s="5">
        <v>507</v>
      </c>
      <c r="B508" s="8">
        <v>47</v>
      </c>
      <c r="C508" s="9">
        <v>47</v>
      </c>
      <c r="D508" s="9">
        <v>50</v>
      </c>
      <c r="E508" s="8">
        <v>47</v>
      </c>
      <c r="F508" s="29">
        <v>165600</v>
      </c>
    </row>
    <row r="509" spans="1:6" hidden="1" x14ac:dyDescent="0.25">
      <c r="A509" s="5">
        <v>508</v>
      </c>
      <c r="B509" s="8">
        <v>64</v>
      </c>
      <c r="C509" s="9">
        <v>50</v>
      </c>
      <c r="D509" s="9">
        <v>44</v>
      </c>
      <c r="E509" s="8">
        <v>44</v>
      </c>
      <c r="F509" s="29">
        <v>137540</v>
      </c>
    </row>
    <row r="510" spans="1:6" hidden="1" x14ac:dyDescent="0.25">
      <c r="A510" s="5">
        <v>509</v>
      </c>
      <c r="B510" s="8">
        <v>61</v>
      </c>
      <c r="C510" s="9">
        <v>63</v>
      </c>
      <c r="D510" s="9">
        <v>65</v>
      </c>
      <c r="E510" s="8">
        <v>61</v>
      </c>
      <c r="F510" s="29">
        <v>213680</v>
      </c>
    </row>
    <row r="511" spans="1:6" hidden="1" x14ac:dyDescent="0.25">
      <c r="A511" s="5">
        <v>510</v>
      </c>
      <c r="B511" s="8">
        <v>46</v>
      </c>
      <c r="C511" s="9">
        <v>43</v>
      </c>
      <c r="D511" s="9">
        <v>60</v>
      </c>
      <c r="E511" s="8">
        <v>43</v>
      </c>
      <c r="F511" s="29">
        <v>131775</v>
      </c>
    </row>
    <row r="512" spans="1:6" hidden="1" x14ac:dyDescent="0.25">
      <c r="A512" s="5">
        <v>511</v>
      </c>
      <c r="B512" s="8">
        <v>57</v>
      </c>
      <c r="C512" s="9">
        <v>44</v>
      </c>
      <c r="D512" s="9">
        <v>51</v>
      </c>
      <c r="E512" s="8">
        <v>44</v>
      </c>
      <c r="F512" s="29">
        <v>138625</v>
      </c>
    </row>
    <row r="513" spans="1:6" hidden="1" x14ac:dyDescent="0.25">
      <c r="A513" s="5">
        <v>512</v>
      </c>
      <c r="B513" s="8">
        <v>45</v>
      </c>
      <c r="C513" s="9">
        <v>66</v>
      </c>
      <c r="D513" s="9">
        <v>51</v>
      </c>
      <c r="E513" s="8">
        <v>45</v>
      </c>
      <c r="F513" s="29">
        <v>143040</v>
      </c>
    </row>
    <row r="514" spans="1:6" hidden="1" x14ac:dyDescent="0.25">
      <c r="A514" s="5">
        <v>513</v>
      </c>
      <c r="B514" s="8">
        <v>56</v>
      </c>
      <c r="C514" s="9">
        <v>69</v>
      </c>
      <c r="D514" s="9">
        <v>65</v>
      </c>
      <c r="E514" s="8">
        <v>56</v>
      </c>
      <c r="F514" s="29">
        <v>183520</v>
      </c>
    </row>
    <row r="515" spans="1:6" hidden="1" x14ac:dyDescent="0.25">
      <c r="A515" s="5">
        <v>514</v>
      </c>
      <c r="B515" s="8">
        <v>63</v>
      </c>
      <c r="C515" s="9">
        <v>68</v>
      </c>
      <c r="D515" s="9">
        <v>50</v>
      </c>
      <c r="E515" s="8">
        <v>50</v>
      </c>
      <c r="F515" s="29">
        <v>158545</v>
      </c>
    </row>
    <row r="516" spans="1:6" hidden="1" x14ac:dyDescent="0.25">
      <c r="A516" s="5">
        <v>515</v>
      </c>
      <c r="B516" s="8">
        <v>48</v>
      </c>
      <c r="C516" s="9">
        <v>43</v>
      </c>
      <c r="D516" s="9">
        <v>52</v>
      </c>
      <c r="E516" s="8">
        <v>43</v>
      </c>
      <c r="F516" s="29">
        <v>139625</v>
      </c>
    </row>
    <row r="517" spans="1:6" hidden="1" x14ac:dyDescent="0.25">
      <c r="A517" s="5">
        <v>516</v>
      </c>
      <c r="B517" s="8">
        <v>57</v>
      </c>
      <c r="C517" s="9">
        <v>64</v>
      </c>
      <c r="D517" s="9">
        <v>49</v>
      </c>
      <c r="E517" s="8">
        <v>49</v>
      </c>
      <c r="F517" s="29">
        <v>161000</v>
      </c>
    </row>
    <row r="518" spans="1:6" hidden="1" x14ac:dyDescent="0.25">
      <c r="A518" s="5">
        <v>517</v>
      </c>
      <c r="B518" s="8">
        <v>62</v>
      </c>
      <c r="C518" s="9">
        <v>43</v>
      </c>
      <c r="D518" s="9">
        <v>65</v>
      </c>
      <c r="E518" s="8">
        <v>43</v>
      </c>
      <c r="F518" s="29">
        <v>111775</v>
      </c>
    </row>
    <row r="519" spans="1:6" hidden="1" x14ac:dyDescent="0.25">
      <c r="A519" s="5">
        <v>518</v>
      </c>
      <c r="B519" s="8">
        <v>45</v>
      </c>
      <c r="C519" s="9">
        <v>72</v>
      </c>
      <c r="D519" s="9">
        <v>56</v>
      </c>
      <c r="E519" s="8">
        <v>45</v>
      </c>
      <c r="F519" s="29">
        <v>133680</v>
      </c>
    </row>
    <row r="520" spans="1:6" hidden="1" x14ac:dyDescent="0.25">
      <c r="A520" s="5">
        <v>519</v>
      </c>
      <c r="B520" s="8">
        <v>60</v>
      </c>
      <c r="C520" s="9">
        <v>64</v>
      </c>
      <c r="D520" s="9">
        <v>43</v>
      </c>
      <c r="E520" s="8">
        <v>43</v>
      </c>
      <c r="F520" s="29">
        <v>128165</v>
      </c>
    </row>
    <row r="521" spans="1:6" hidden="1" x14ac:dyDescent="0.25">
      <c r="A521" s="5">
        <v>520</v>
      </c>
      <c r="B521" s="8">
        <v>52</v>
      </c>
      <c r="C521" s="9">
        <v>65</v>
      </c>
      <c r="D521" s="9">
        <v>67</v>
      </c>
      <c r="E521" s="8">
        <v>52</v>
      </c>
      <c r="F521" s="29">
        <v>161920</v>
      </c>
    </row>
    <row r="522" spans="1:6" hidden="1" x14ac:dyDescent="0.25">
      <c r="A522" s="5">
        <v>521</v>
      </c>
      <c r="B522" s="8">
        <v>50</v>
      </c>
      <c r="C522" s="9">
        <v>45</v>
      </c>
      <c r="D522" s="9">
        <v>42</v>
      </c>
      <c r="E522" s="8">
        <v>42</v>
      </c>
      <c r="F522" s="29">
        <v>142520</v>
      </c>
    </row>
    <row r="523" spans="1:6" hidden="1" x14ac:dyDescent="0.25">
      <c r="A523" s="5">
        <v>522</v>
      </c>
      <c r="B523" s="8">
        <v>59</v>
      </c>
      <c r="C523" s="9">
        <v>42</v>
      </c>
      <c r="D523" s="9">
        <v>50</v>
      </c>
      <c r="E523" s="8">
        <v>42</v>
      </c>
      <c r="F523" s="29">
        <v>126725</v>
      </c>
    </row>
    <row r="524" spans="1:6" hidden="1" x14ac:dyDescent="0.25">
      <c r="A524" s="5">
        <v>523</v>
      </c>
      <c r="B524" s="8">
        <v>55</v>
      </c>
      <c r="C524" s="9">
        <v>72</v>
      </c>
      <c r="D524" s="9">
        <v>41</v>
      </c>
      <c r="E524" s="8">
        <v>41</v>
      </c>
      <c r="F524" s="29">
        <v>117990</v>
      </c>
    </row>
    <row r="525" spans="1:6" hidden="1" x14ac:dyDescent="0.25">
      <c r="A525" s="5">
        <v>524</v>
      </c>
      <c r="B525" s="8">
        <v>48</v>
      </c>
      <c r="C525" s="9">
        <v>46</v>
      </c>
      <c r="D525" s="9">
        <v>65</v>
      </c>
      <c r="E525" s="8">
        <v>46</v>
      </c>
      <c r="F525" s="29">
        <v>141050</v>
      </c>
    </row>
    <row r="526" spans="1:6" hidden="1" x14ac:dyDescent="0.25">
      <c r="A526" s="5">
        <v>525</v>
      </c>
      <c r="B526" s="8">
        <v>57</v>
      </c>
      <c r="C526" s="9">
        <v>49</v>
      </c>
      <c r="D526" s="9">
        <v>47</v>
      </c>
      <c r="E526" s="8">
        <v>47</v>
      </c>
      <c r="F526" s="29">
        <v>159330</v>
      </c>
    </row>
    <row r="527" spans="1:6" hidden="1" x14ac:dyDescent="0.25">
      <c r="A527" s="5">
        <v>526</v>
      </c>
      <c r="B527" s="8">
        <v>48</v>
      </c>
      <c r="C527" s="9">
        <v>54</v>
      </c>
      <c r="D527" s="9">
        <v>42</v>
      </c>
      <c r="E527" s="8">
        <v>42</v>
      </c>
      <c r="F527" s="29">
        <v>139230</v>
      </c>
    </row>
    <row r="528" spans="1:6" hidden="1" x14ac:dyDescent="0.25">
      <c r="A528" s="5">
        <v>527</v>
      </c>
      <c r="B528" s="8">
        <v>54</v>
      </c>
      <c r="C528" s="9">
        <v>66</v>
      </c>
      <c r="D528" s="9">
        <v>63</v>
      </c>
      <c r="E528" s="8">
        <v>54</v>
      </c>
      <c r="F528" s="29">
        <v>176880</v>
      </c>
    </row>
    <row r="529" spans="1:6" hidden="1" x14ac:dyDescent="0.25">
      <c r="A529" s="5">
        <v>528</v>
      </c>
      <c r="B529" s="8">
        <v>46</v>
      </c>
      <c r="C529" s="9">
        <v>69</v>
      </c>
      <c r="D529" s="9">
        <v>61</v>
      </c>
      <c r="E529" s="8">
        <v>46</v>
      </c>
      <c r="F529" s="29">
        <v>134720</v>
      </c>
    </row>
    <row r="530" spans="1:6" hidden="1" x14ac:dyDescent="0.25">
      <c r="A530" s="5">
        <v>529</v>
      </c>
      <c r="B530" s="8">
        <v>54</v>
      </c>
      <c r="C530" s="9">
        <v>60</v>
      </c>
      <c r="D530" s="9">
        <v>61</v>
      </c>
      <c r="E530" s="8">
        <v>54</v>
      </c>
      <c r="F530" s="29">
        <v>182640</v>
      </c>
    </row>
    <row r="531" spans="1:6" hidden="1" x14ac:dyDescent="0.25">
      <c r="A531" s="5">
        <v>530</v>
      </c>
      <c r="B531" s="8">
        <v>53</v>
      </c>
      <c r="C531" s="9">
        <v>51</v>
      </c>
      <c r="D531" s="9">
        <v>68</v>
      </c>
      <c r="E531" s="8">
        <v>51</v>
      </c>
      <c r="F531" s="29">
        <v>161450</v>
      </c>
    </row>
    <row r="532" spans="1:6" hidden="1" x14ac:dyDescent="0.25">
      <c r="A532" s="5">
        <v>531</v>
      </c>
      <c r="B532" s="8">
        <v>55</v>
      </c>
      <c r="C532" s="9">
        <v>70</v>
      </c>
      <c r="D532" s="9">
        <v>52</v>
      </c>
      <c r="E532" s="8">
        <v>52</v>
      </c>
      <c r="F532" s="29">
        <v>174495</v>
      </c>
    </row>
    <row r="533" spans="1:6" hidden="1" x14ac:dyDescent="0.25">
      <c r="A533" s="5">
        <v>532</v>
      </c>
      <c r="B533" s="8">
        <v>49</v>
      </c>
      <c r="C533" s="9">
        <v>54</v>
      </c>
      <c r="D533" s="9">
        <v>47</v>
      </c>
      <c r="E533" s="8">
        <v>47</v>
      </c>
      <c r="F533" s="29">
        <v>163530</v>
      </c>
    </row>
    <row r="534" spans="1:6" hidden="1" x14ac:dyDescent="0.25">
      <c r="A534" s="5">
        <v>533</v>
      </c>
      <c r="B534" s="8">
        <v>52</v>
      </c>
      <c r="C534" s="9">
        <v>68</v>
      </c>
      <c r="D534" s="9">
        <v>48</v>
      </c>
      <c r="E534" s="8">
        <v>48</v>
      </c>
      <c r="F534" s="29">
        <v>158100</v>
      </c>
    </row>
    <row r="535" spans="1:6" hidden="1" x14ac:dyDescent="0.25">
      <c r="A535" s="5">
        <v>534</v>
      </c>
      <c r="B535" s="8">
        <v>54</v>
      </c>
      <c r="C535" s="9">
        <v>43</v>
      </c>
      <c r="D535" s="9">
        <v>40</v>
      </c>
      <c r="E535" s="8">
        <v>40</v>
      </c>
      <c r="F535" s="29">
        <v>130070</v>
      </c>
    </row>
    <row r="536" spans="1:6" hidden="1" x14ac:dyDescent="0.25">
      <c r="A536" s="5">
        <v>535</v>
      </c>
      <c r="B536" s="8">
        <v>55</v>
      </c>
      <c r="C536" s="9">
        <v>69</v>
      </c>
      <c r="D536" s="9">
        <v>45</v>
      </c>
      <c r="E536" s="8">
        <v>45</v>
      </c>
      <c r="F536" s="29">
        <v>139810</v>
      </c>
    </row>
    <row r="537" spans="1:6" hidden="1" x14ac:dyDescent="0.25">
      <c r="A537" s="5">
        <v>536</v>
      </c>
      <c r="B537" s="8">
        <v>45</v>
      </c>
      <c r="C537" s="9">
        <v>71</v>
      </c>
      <c r="D537" s="9">
        <v>65</v>
      </c>
      <c r="E537" s="8">
        <v>45</v>
      </c>
      <c r="F537" s="29">
        <v>123440</v>
      </c>
    </row>
    <row r="538" spans="1:6" hidden="1" x14ac:dyDescent="0.25">
      <c r="A538" s="5">
        <v>537</v>
      </c>
      <c r="B538" s="8">
        <v>50</v>
      </c>
      <c r="C538" s="9">
        <v>61</v>
      </c>
      <c r="D538" s="9">
        <v>47</v>
      </c>
      <c r="E538" s="8">
        <v>47</v>
      </c>
      <c r="F538" s="29">
        <v>158735</v>
      </c>
    </row>
    <row r="539" spans="1:6" hidden="1" x14ac:dyDescent="0.25">
      <c r="A539" s="5">
        <v>538</v>
      </c>
      <c r="B539" s="8">
        <v>65</v>
      </c>
      <c r="C539" s="9">
        <v>72</v>
      </c>
      <c r="D539" s="9">
        <v>64</v>
      </c>
      <c r="E539" s="8">
        <v>64</v>
      </c>
      <c r="F539" s="29">
        <v>225045</v>
      </c>
    </row>
    <row r="540" spans="1:6" hidden="1" x14ac:dyDescent="0.25">
      <c r="A540" s="5">
        <v>539</v>
      </c>
      <c r="B540" s="8">
        <v>64</v>
      </c>
      <c r="C540" s="9">
        <v>64</v>
      </c>
      <c r="D540" s="9">
        <v>66</v>
      </c>
      <c r="E540" s="8">
        <v>64</v>
      </c>
      <c r="F540" s="29">
        <v>228000</v>
      </c>
    </row>
    <row r="541" spans="1:6" hidden="1" x14ac:dyDescent="0.25">
      <c r="A541" s="5">
        <v>540</v>
      </c>
      <c r="B541" s="8">
        <v>51</v>
      </c>
      <c r="C541" s="9">
        <v>45</v>
      </c>
      <c r="D541" s="9">
        <v>53</v>
      </c>
      <c r="E541" s="8">
        <v>45</v>
      </c>
      <c r="F541" s="29">
        <v>147150</v>
      </c>
    </row>
    <row r="542" spans="1:6" hidden="1" x14ac:dyDescent="0.25">
      <c r="A542" s="5">
        <v>541</v>
      </c>
      <c r="B542" s="8">
        <v>62</v>
      </c>
      <c r="C542" s="9">
        <v>56</v>
      </c>
      <c r="D542" s="9">
        <v>59</v>
      </c>
      <c r="E542" s="8">
        <v>56</v>
      </c>
      <c r="F542" s="29">
        <v>192750</v>
      </c>
    </row>
    <row r="543" spans="1:6" hidden="1" x14ac:dyDescent="0.25">
      <c r="A543" s="5">
        <v>542</v>
      </c>
      <c r="B543" s="8">
        <v>50</v>
      </c>
      <c r="C543" s="9">
        <v>45</v>
      </c>
      <c r="D543" s="9">
        <v>68</v>
      </c>
      <c r="E543" s="8">
        <v>45</v>
      </c>
      <c r="F543" s="29">
        <v>130025</v>
      </c>
    </row>
    <row r="544" spans="1:6" hidden="1" x14ac:dyDescent="0.25">
      <c r="A544" s="5">
        <v>543</v>
      </c>
      <c r="B544" s="8">
        <v>45</v>
      </c>
      <c r="C544" s="9">
        <v>64</v>
      </c>
      <c r="D544" s="9">
        <v>54</v>
      </c>
      <c r="E544" s="8">
        <v>45</v>
      </c>
      <c r="F544" s="29">
        <v>140560</v>
      </c>
    </row>
    <row r="545" spans="1:6" hidden="1" x14ac:dyDescent="0.25">
      <c r="A545" s="5">
        <v>544</v>
      </c>
      <c r="B545" s="8">
        <v>57</v>
      </c>
      <c r="C545" s="9">
        <v>72</v>
      </c>
      <c r="D545" s="9">
        <v>46</v>
      </c>
      <c r="E545" s="8">
        <v>46</v>
      </c>
      <c r="F545" s="29">
        <v>141415</v>
      </c>
    </row>
    <row r="546" spans="1:6" hidden="1" x14ac:dyDescent="0.25">
      <c r="A546" s="5">
        <v>545</v>
      </c>
      <c r="B546" s="8">
        <v>49</v>
      </c>
      <c r="C546" s="9">
        <v>62</v>
      </c>
      <c r="D546" s="9">
        <v>68</v>
      </c>
      <c r="E546" s="8">
        <v>49</v>
      </c>
      <c r="F546" s="29">
        <v>146320</v>
      </c>
    </row>
    <row r="547" spans="1:6" hidden="1" x14ac:dyDescent="0.25">
      <c r="A547" s="5">
        <v>546</v>
      </c>
      <c r="B547" s="8">
        <v>52</v>
      </c>
      <c r="C547" s="9">
        <v>67</v>
      </c>
      <c r="D547" s="9">
        <v>44</v>
      </c>
      <c r="E547" s="8">
        <v>44</v>
      </c>
      <c r="F547" s="29">
        <v>138520</v>
      </c>
    </row>
    <row r="548" spans="1:6" hidden="1" x14ac:dyDescent="0.25">
      <c r="A548" s="5">
        <v>547</v>
      </c>
      <c r="B548" s="8">
        <v>52</v>
      </c>
      <c r="C548" s="9">
        <v>56</v>
      </c>
      <c r="D548" s="9">
        <v>54</v>
      </c>
      <c r="E548" s="8">
        <v>52</v>
      </c>
      <c r="F548" s="29">
        <v>182560</v>
      </c>
    </row>
    <row r="549" spans="1:6" hidden="1" x14ac:dyDescent="0.25">
      <c r="A549" s="5">
        <v>548</v>
      </c>
      <c r="B549" s="8">
        <v>58</v>
      </c>
      <c r="C549" s="9">
        <v>51</v>
      </c>
      <c r="D549" s="9">
        <v>62</v>
      </c>
      <c r="E549" s="8">
        <v>51</v>
      </c>
      <c r="F549" s="29">
        <v>164275</v>
      </c>
    </row>
    <row r="550" spans="1:6" hidden="1" x14ac:dyDescent="0.25">
      <c r="A550" s="5">
        <v>549</v>
      </c>
      <c r="B550" s="8">
        <v>59</v>
      </c>
      <c r="C550" s="9">
        <v>57</v>
      </c>
      <c r="D550" s="9">
        <v>68</v>
      </c>
      <c r="E550" s="8">
        <v>57</v>
      </c>
      <c r="F550" s="29">
        <v>190250</v>
      </c>
    </row>
    <row r="551" spans="1:6" hidden="1" x14ac:dyDescent="0.25">
      <c r="A551" s="5">
        <v>550</v>
      </c>
      <c r="B551" s="8">
        <v>45</v>
      </c>
      <c r="C551" s="9">
        <v>60</v>
      </c>
      <c r="D551" s="9">
        <v>51</v>
      </c>
      <c r="E551" s="8">
        <v>45</v>
      </c>
      <c r="F551" s="29">
        <v>146400</v>
      </c>
    </row>
    <row r="552" spans="1:6" hidden="1" x14ac:dyDescent="0.25">
      <c r="A552" s="5">
        <v>551</v>
      </c>
      <c r="B552" s="8">
        <v>55</v>
      </c>
      <c r="C552" s="9">
        <v>45</v>
      </c>
      <c r="D552" s="9">
        <v>53</v>
      </c>
      <c r="E552" s="8">
        <v>45</v>
      </c>
      <c r="F552" s="29">
        <v>143650</v>
      </c>
    </row>
    <row r="553" spans="1:6" hidden="1" x14ac:dyDescent="0.25">
      <c r="A553" s="5">
        <v>552</v>
      </c>
      <c r="B553" s="8">
        <v>64</v>
      </c>
      <c r="C553" s="9">
        <v>71</v>
      </c>
      <c r="D553" s="9">
        <v>46</v>
      </c>
      <c r="E553" s="8">
        <v>46</v>
      </c>
      <c r="F553" s="29">
        <v>135850</v>
      </c>
    </row>
    <row r="554" spans="1:6" hidden="1" x14ac:dyDescent="0.25">
      <c r="A554" s="5">
        <v>553</v>
      </c>
      <c r="B554" s="8">
        <v>60</v>
      </c>
      <c r="C554" s="9">
        <v>54</v>
      </c>
      <c r="D554" s="9">
        <v>55</v>
      </c>
      <c r="E554" s="8">
        <v>54</v>
      </c>
      <c r="F554" s="29">
        <v>187950</v>
      </c>
    </row>
    <row r="555" spans="1:6" hidden="1" x14ac:dyDescent="0.25">
      <c r="A555" s="5">
        <v>554</v>
      </c>
      <c r="B555" s="8">
        <v>46</v>
      </c>
      <c r="C555" s="9">
        <v>63</v>
      </c>
      <c r="D555" s="9">
        <v>47</v>
      </c>
      <c r="E555" s="8">
        <v>46</v>
      </c>
      <c r="F555" s="29">
        <v>154880</v>
      </c>
    </row>
    <row r="556" spans="1:6" hidden="1" x14ac:dyDescent="0.25">
      <c r="A556" s="5">
        <v>555</v>
      </c>
      <c r="B556" s="8">
        <v>47</v>
      </c>
      <c r="C556" s="9">
        <v>48</v>
      </c>
      <c r="D556" s="9">
        <v>59</v>
      </c>
      <c r="E556" s="8">
        <v>47</v>
      </c>
      <c r="F556" s="29">
        <v>154240</v>
      </c>
    </row>
    <row r="557" spans="1:6" hidden="1" x14ac:dyDescent="0.25">
      <c r="A557" s="5">
        <v>556</v>
      </c>
      <c r="B557" s="8">
        <v>54</v>
      </c>
      <c r="C557" s="9">
        <v>66</v>
      </c>
      <c r="D557" s="9">
        <v>62</v>
      </c>
      <c r="E557" s="8">
        <v>54</v>
      </c>
      <c r="F557" s="29">
        <v>178080</v>
      </c>
    </row>
    <row r="558" spans="1:6" hidden="1" x14ac:dyDescent="0.25">
      <c r="A558" s="5">
        <v>557</v>
      </c>
      <c r="B558" s="8">
        <v>64</v>
      </c>
      <c r="C558" s="9">
        <v>44</v>
      </c>
      <c r="D558" s="9">
        <v>50</v>
      </c>
      <c r="E558" s="8">
        <v>44</v>
      </c>
      <c r="F558" s="29">
        <v>133700</v>
      </c>
    </row>
    <row r="559" spans="1:6" hidden="1" x14ac:dyDescent="0.25">
      <c r="A559" s="5">
        <v>558</v>
      </c>
      <c r="B559" s="8">
        <v>50</v>
      </c>
      <c r="C559" s="9">
        <v>70</v>
      </c>
      <c r="D559" s="9">
        <v>42</v>
      </c>
      <c r="E559" s="8">
        <v>42</v>
      </c>
      <c r="F559" s="29">
        <v>128520</v>
      </c>
    </row>
    <row r="560" spans="1:6" hidden="1" x14ac:dyDescent="0.25">
      <c r="A560" s="5">
        <v>559</v>
      </c>
      <c r="B560" s="8">
        <v>65</v>
      </c>
      <c r="C560" s="9">
        <v>72</v>
      </c>
      <c r="D560" s="9">
        <v>62</v>
      </c>
      <c r="E560" s="8">
        <v>62</v>
      </c>
      <c r="F560" s="29">
        <v>214975</v>
      </c>
    </row>
    <row r="561" spans="1:6" hidden="1" x14ac:dyDescent="0.25">
      <c r="A561" s="5">
        <v>560</v>
      </c>
      <c r="B561" s="8">
        <v>65</v>
      </c>
      <c r="C561" s="9">
        <v>55</v>
      </c>
      <c r="D561" s="9">
        <v>41</v>
      </c>
      <c r="E561" s="8">
        <v>41</v>
      </c>
      <c r="F561" s="29">
        <v>118760</v>
      </c>
    </row>
    <row r="562" spans="1:6" hidden="1" x14ac:dyDescent="0.25">
      <c r="A562" s="5">
        <v>561</v>
      </c>
      <c r="B562" s="8">
        <v>50</v>
      </c>
      <c r="C562" s="9">
        <v>66</v>
      </c>
      <c r="D562" s="9">
        <v>56</v>
      </c>
      <c r="E562" s="8">
        <v>50</v>
      </c>
      <c r="F562" s="29">
        <v>163840</v>
      </c>
    </row>
    <row r="563" spans="1:6" hidden="1" x14ac:dyDescent="0.25">
      <c r="A563" s="5">
        <v>562</v>
      </c>
      <c r="B563" s="8">
        <v>57</v>
      </c>
      <c r="C563" s="9">
        <v>62</v>
      </c>
      <c r="D563" s="9">
        <v>59</v>
      </c>
      <c r="E563" s="8">
        <v>57</v>
      </c>
      <c r="F563" s="29">
        <v>200000</v>
      </c>
    </row>
    <row r="564" spans="1:6" hidden="1" x14ac:dyDescent="0.25">
      <c r="A564" s="5">
        <v>563</v>
      </c>
      <c r="B564" s="8">
        <v>47</v>
      </c>
      <c r="C564" s="9">
        <v>62</v>
      </c>
      <c r="D564" s="9">
        <v>51</v>
      </c>
      <c r="E564" s="8">
        <v>47</v>
      </c>
      <c r="F564" s="29">
        <v>156000</v>
      </c>
    </row>
    <row r="565" spans="1:6" hidden="1" x14ac:dyDescent="0.25">
      <c r="A565" s="5">
        <v>564</v>
      </c>
      <c r="B565" s="8">
        <v>55</v>
      </c>
      <c r="C565" s="9">
        <v>46</v>
      </c>
      <c r="D565" s="9">
        <v>64</v>
      </c>
      <c r="E565" s="8">
        <v>46</v>
      </c>
      <c r="F565" s="29">
        <v>136125</v>
      </c>
    </row>
    <row r="566" spans="1:6" hidden="1" x14ac:dyDescent="0.25">
      <c r="A566" s="5">
        <v>565</v>
      </c>
      <c r="B566" s="8">
        <v>65</v>
      </c>
      <c r="C566" s="9">
        <v>48</v>
      </c>
      <c r="D566" s="9">
        <v>47</v>
      </c>
      <c r="E566" s="8">
        <v>47</v>
      </c>
      <c r="F566" s="29">
        <v>152890</v>
      </c>
    </row>
    <row r="567" spans="1:6" hidden="1" x14ac:dyDescent="0.25">
      <c r="A567" s="5">
        <v>566</v>
      </c>
      <c r="B567" s="8">
        <v>64</v>
      </c>
      <c r="C567" s="9">
        <v>51</v>
      </c>
      <c r="D567" s="9">
        <v>46</v>
      </c>
      <c r="E567" s="8">
        <v>46</v>
      </c>
      <c r="F567" s="29">
        <v>147050</v>
      </c>
    </row>
    <row r="568" spans="1:6" hidden="1" x14ac:dyDescent="0.25">
      <c r="A568" s="5">
        <v>567</v>
      </c>
      <c r="B568" s="8">
        <v>65</v>
      </c>
      <c r="C568" s="9">
        <v>64</v>
      </c>
      <c r="D568" s="9">
        <v>48</v>
      </c>
      <c r="E568" s="8">
        <v>48</v>
      </c>
      <c r="F568" s="29">
        <v>148965</v>
      </c>
    </row>
    <row r="569" spans="1:6" hidden="1" x14ac:dyDescent="0.25">
      <c r="A569" s="5">
        <v>568</v>
      </c>
      <c r="B569" s="8">
        <v>51</v>
      </c>
      <c r="C569" s="9">
        <v>47</v>
      </c>
      <c r="D569" s="9">
        <v>45</v>
      </c>
      <c r="E569" s="8">
        <v>45</v>
      </c>
      <c r="F569" s="29">
        <v>155630</v>
      </c>
    </row>
    <row r="570" spans="1:6" hidden="1" x14ac:dyDescent="0.25">
      <c r="A570" s="5">
        <v>569</v>
      </c>
      <c r="B570" s="8">
        <v>54</v>
      </c>
      <c r="C570" s="9">
        <v>70</v>
      </c>
      <c r="D570" s="9">
        <v>44</v>
      </c>
      <c r="E570" s="8">
        <v>44</v>
      </c>
      <c r="F570" s="29">
        <v>135090</v>
      </c>
    </row>
    <row r="571" spans="1:6" hidden="1" x14ac:dyDescent="0.25">
      <c r="A571" s="5">
        <v>570</v>
      </c>
      <c r="B571" s="8">
        <v>59</v>
      </c>
      <c r="C571" s="9">
        <v>71</v>
      </c>
      <c r="D571" s="9">
        <v>41</v>
      </c>
      <c r="E571" s="8">
        <v>41</v>
      </c>
      <c r="F571" s="29">
        <v>115050</v>
      </c>
    </row>
    <row r="572" spans="1:6" hidden="1" x14ac:dyDescent="0.25">
      <c r="A572" s="5">
        <v>571</v>
      </c>
      <c r="B572" s="8">
        <v>55</v>
      </c>
      <c r="C572" s="9">
        <v>68</v>
      </c>
      <c r="D572" s="9">
        <v>55</v>
      </c>
      <c r="E572" s="8">
        <v>55</v>
      </c>
      <c r="F572" s="29">
        <v>190720</v>
      </c>
    </row>
    <row r="573" spans="1:6" hidden="1" x14ac:dyDescent="0.25">
      <c r="A573" s="5">
        <v>572</v>
      </c>
      <c r="B573" s="8">
        <v>48</v>
      </c>
      <c r="C573" s="9">
        <v>68</v>
      </c>
      <c r="D573" s="9">
        <v>63</v>
      </c>
      <c r="E573" s="8">
        <v>48</v>
      </c>
      <c r="F573" s="29">
        <v>143600</v>
      </c>
    </row>
    <row r="574" spans="1:6" hidden="1" x14ac:dyDescent="0.25">
      <c r="A574" s="5">
        <v>573</v>
      </c>
      <c r="B574" s="8">
        <v>59</v>
      </c>
      <c r="C574" s="9">
        <v>56</v>
      </c>
      <c r="D574" s="9">
        <v>58</v>
      </c>
      <c r="E574" s="8">
        <v>56</v>
      </c>
      <c r="F574" s="29">
        <v>196575</v>
      </c>
    </row>
    <row r="575" spans="1:6" hidden="1" x14ac:dyDescent="0.25">
      <c r="A575" s="5">
        <v>574</v>
      </c>
      <c r="B575" s="8">
        <v>47</v>
      </c>
      <c r="C575" s="9">
        <v>63</v>
      </c>
      <c r="D575" s="9">
        <v>56</v>
      </c>
      <c r="E575" s="8">
        <v>47</v>
      </c>
      <c r="F575" s="29">
        <v>149440</v>
      </c>
    </row>
    <row r="576" spans="1:6" hidden="1" x14ac:dyDescent="0.25">
      <c r="A576" s="5">
        <v>575</v>
      </c>
      <c r="B576" s="8">
        <v>53</v>
      </c>
      <c r="C576" s="9">
        <v>56</v>
      </c>
      <c r="D576" s="9">
        <v>45</v>
      </c>
      <c r="E576" s="8">
        <v>45</v>
      </c>
      <c r="F576" s="29">
        <v>148840</v>
      </c>
    </row>
    <row r="577" spans="1:6" hidden="1" x14ac:dyDescent="0.25">
      <c r="A577" s="5">
        <v>576</v>
      </c>
      <c r="B577" s="8">
        <v>63</v>
      </c>
      <c r="C577" s="9">
        <v>59</v>
      </c>
      <c r="D577" s="9">
        <v>53</v>
      </c>
      <c r="E577" s="8">
        <v>53</v>
      </c>
      <c r="F577" s="29">
        <v>178690</v>
      </c>
    </row>
    <row r="578" spans="1:6" hidden="1" x14ac:dyDescent="0.25">
      <c r="A578" s="5">
        <v>577</v>
      </c>
      <c r="B578" s="8">
        <v>62</v>
      </c>
      <c r="C578" s="9">
        <v>69</v>
      </c>
      <c r="D578" s="9">
        <v>61</v>
      </c>
      <c r="E578" s="8">
        <v>61</v>
      </c>
      <c r="F578" s="29">
        <v>214245</v>
      </c>
    </row>
    <row r="579" spans="1:6" hidden="1" x14ac:dyDescent="0.25">
      <c r="A579" s="5">
        <v>578</v>
      </c>
      <c r="B579" s="8">
        <v>48</v>
      </c>
      <c r="C579" s="9">
        <v>55</v>
      </c>
      <c r="D579" s="9">
        <v>48</v>
      </c>
      <c r="E579" s="8">
        <v>48</v>
      </c>
      <c r="F579" s="29">
        <v>168880</v>
      </c>
    </row>
    <row r="580" spans="1:6" hidden="1" x14ac:dyDescent="0.25">
      <c r="A580" s="5">
        <v>579</v>
      </c>
      <c r="B580" s="8">
        <v>51</v>
      </c>
      <c r="C580" s="9">
        <v>68</v>
      </c>
      <c r="D580" s="9">
        <v>66</v>
      </c>
      <c r="E580" s="8">
        <v>51</v>
      </c>
      <c r="F580" s="29">
        <v>156080</v>
      </c>
    </row>
    <row r="581" spans="1:6" hidden="1" x14ac:dyDescent="0.25">
      <c r="A581" s="5">
        <v>580</v>
      </c>
      <c r="B581" s="8">
        <v>58</v>
      </c>
      <c r="C581" s="9">
        <v>63</v>
      </c>
      <c r="D581" s="9">
        <v>49</v>
      </c>
      <c r="E581" s="8">
        <v>49</v>
      </c>
      <c r="F581" s="29">
        <v>160685</v>
      </c>
    </row>
    <row r="582" spans="1:6" hidden="1" x14ac:dyDescent="0.25">
      <c r="A582" s="5">
        <v>581</v>
      </c>
      <c r="B582" s="8">
        <v>56</v>
      </c>
      <c r="C582" s="9">
        <v>47</v>
      </c>
      <c r="D582" s="9">
        <v>67</v>
      </c>
      <c r="E582" s="8">
        <v>47</v>
      </c>
      <c r="F582" s="29">
        <v>137325</v>
      </c>
    </row>
    <row r="583" spans="1:6" hidden="1" x14ac:dyDescent="0.25">
      <c r="A583" s="5">
        <v>582</v>
      </c>
      <c r="B583" s="8">
        <v>45</v>
      </c>
      <c r="C583" s="9">
        <v>58</v>
      </c>
      <c r="D583" s="9">
        <v>48</v>
      </c>
      <c r="E583" s="8">
        <v>45</v>
      </c>
      <c r="F583" s="29">
        <v>151120</v>
      </c>
    </row>
    <row r="584" spans="1:6" hidden="1" x14ac:dyDescent="0.25">
      <c r="A584" s="5">
        <v>583</v>
      </c>
      <c r="B584" s="8">
        <v>45</v>
      </c>
      <c r="C584" s="9">
        <v>63</v>
      </c>
      <c r="D584" s="9">
        <v>68</v>
      </c>
      <c r="E584" s="8">
        <v>45</v>
      </c>
      <c r="F584" s="29">
        <v>124320</v>
      </c>
    </row>
    <row r="585" spans="1:6" hidden="1" x14ac:dyDescent="0.25">
      <c r="A585" s="5">
        <v>584</v>
      </c>
      <c r="B585" s="8">
        <v>49</v>
      </c>
      <c r="C585" s="9">
        <v>53</v>
      </c>
      <c r="D585" s="9">
        <v>40</v>
      </c>
      <c r="E585" s="8">
        <v>40</v>
      </c>
      <c r="F585" s="29">
        <v>128845</v>
      </c>
    </row>
    <row r="586" spans="1:6" hidden="1" x14ac:dyDescent="0.25">
      <c r="A586" s="5">
        <v>585</v>
      </c>
      <c r="B586" s="8">
        <v>54</v>
      </c>
      <c r="C586" s="9">
        <v>49</v>
      </c>
      <c r="D586" s="9">
        <v>40</v>
      </c>
      <c r="E586" s="8">
        <v>40</v>
      </c>
      <c r="F586" s="29">
        <v>126710</v>
      </c>
    </row>
    <row r="587" spans="1:6" hidden="1" x14ac:dyDescent="0.25">
      <c r="A587" s="5">
        <v>586</v>
      </c>
      <c r="B587" s="8">
        <v>64</v>
      </c>
      <c r="C587" s="9">
        <v>63</v>
      </c>
      <c r="D587" s="9">
        <v>48</v>
      </c>
      <c r="E587" s="8">
        <v>48</v>
      </c>
      <c r="F587" s="29">
        <v>150400</v>
      </c>
    </row>
    <row r="588" spans="1:6" hidden="1" x14ac:dyDescent="0.25">
      <c r="A588" s="5">
        <v>587</v>
      </c>
      <c r="B588" s="8">
        <v>60</v>
      </c>
      <c r="C588" s="9">
        <v>62</v>
      </c>
      <c r="D588" s="9">
        <v>66</v>
      </c>
      <c r="E588" s="8">
        <v>60</v>
      </c>
      <c r="F588" s="29">
        <v>207680</v>
      </c>
    </row>
    <row r="589" spans="1:6" hidden="1" x14ac:dyDescent="0.25">
      <c r="A589" s="5">
        <v>588</v>
      </c>
      <c r="B589" s="8">
        <v>48</v>
      </c>
      <c r="C589" s="9">
        <v>51</v>
      </c>
      <c r="D589" s="9">
        <v>58</v>
      </c>
      <c r="E589" s="8">
        <v>48</v>
      </c>
      <c r="F589" s="29">
        <v>159120</v>
      </c>
    </row>
    <row r="590" spans="1:6" hidden="1" x14ac:dyDescent="0.25">
      <c r="A590" s="5">
        <v>589</v>
      </c>
      <c r="B590" s="8">
        <v>61</v>
      </c>
      <c r="C590" s="9">
        <v>57</v>
      </c>
      <c r="D590" s="9">
        <v>48</v>
      </c>
      <c r="E590" s="8">
        <v>48</v>
      </c>
      <c r="F590" s="29">
        <v>156385</v>
      </c>
    </row>
    <row r="591" spans="1:6" hidden="1" x14ac:dyDescent="0.25">
      <c r="A591" s="5">
        <v>590</v>
      </c>
      <c r="B591" s="8">
        <v>45</v>
      </c>
      <c r="C591" s="9">
        <v>65</v>
      </c>
      <c r="D591" s="9">
        <v>64</v>
      </c>
      <c r="E591" s="8">
        <v>45</v>
      </c>
      <c r="F591" s="29">
        <v>128000</v>
      </c>
    </row>
    <row r="592" spans="1:6" hidden="1" x14ac:dyDescent="0.25">
      <c r="A592" s="5">
        <v>591</v>
      </c>
      <c r="B592" s="8">
        <v>47</v>
      </c>
      <c r="C592" s="9">
        <v>54</v>
      </c>
      <c r="D592" s="9">
        <v>52</v>
      </c>
      <c r="E592" s="8">
        <v>47</v>
      </c>
      <c r="F592" s="29">
        <v>159280</v>
      </c>
    </row>
    <row r="593" spans="1:6" hidden="1" x14ac:dyDescent="0.25">
      <c r="A593" s="5">
        <v>592</v>
      </c>
      <c r="B593" s="8">
        <v>56</v>
      </c>
      <c r="C593" s="9">
        <v>42</v>
      </c>
      <c r="D593" s="9">
        <v>52</v>
      </c>
      <c r="E593" s="8">
        <v>42</v>
      </c>
      <c r="F593" s="29">
        <v>126950</v>
      </c>
    </row>
    <row r="594" spans="1:6" hidden="1" x14ac:dyDescent="0.25">
      <c r="A594" s="5">
        <v>593</v>
      </c>
      <c r="B594" s="8">
        <v>60</v>
      </c>
      <c r="C594" s="9">
        <v>52</v>
      </c>
      <c r="D594" s="9">
        <v>63</v>
      </c>
      <c r="E594" s="8">
        <v>52</v>
      </c>
      <c r="F594" s="29">
        <v>167000</v>
      </c>
    </row>
    <row r="595" spans="1:6" hidden="1" x14ac:dyDescent="0.25">
      <c r="A595" s="5">
        <v>594</v>
      </c>
      <c r="B595" s="8">
        <v>60</v>
      </c>
      <c r="C595" s="9">
        <v>61</v>
      </c>
      <c r="D595" s="9">
        <v>43</v>
      </c>
      <c r="E595" s="8">
        <v>43</v>
      </c>
      <c r="F595" s="29">
        <v>129845</v>
      </c>
    </row>
    <row r="596" spans="1:6" hidden="1" x14ac:dyDescent="0.25">
      <c r="A596" s="5">
        <v>595</v>
      </c>
      <c r="B596" s="8">
        <v>61</v>
      </c>
      <c r="C596" s="9">
        <v>58</v>
      </c>
      <c r="D596" s="9">
        <v>58</v>
      </c>
      <c r="E596" s="8">
        <v>58</v>
      </c>
      <c r="F596" s="29">
        <v>206175</v>
      </c>
    </row>
    <row r="597" spans="1:6" hidden="1" x14ac:dyDescent="0.25">
      <c r="A597" s="5">
        <v>596</v>
      </c>
      <c r="B597" s="8">
        <v>49</v>
      </c>
      <c r="C597" s="9">
        <v>46</v>
      </c>
      <c r="D597" s="9">
        <v>68</v>
      </c>
      <c r="E597" s="8">
        <v>46</v>
      </c>
      <c r="F597" s="29">
        <v>136575</v>
      </c>
    </row>
    <row r="598" spans="1:6" hidden="1" x14ac:dyDescent="0.25">
      <c r="A598" s="5">
        <v>597</v>
      </c>
      <c r="B598" s="8">
        <v>56</v>
      </c>
      <c r="C598" s="9">
        <v>66</v>
      </c>
      <c r="D598" s="9">
        <v>53</v>
      </c>
      <c r="E598" s="8">
        <v>53</v>
      </c>
      <c r="F598" s="29">
        <v>180895</v>
      </c>
    </row>
    <row r="599" spans="1:6" hidden="1" x14ac:dyDescent="0.25">
      <c r="A599" s="5">
        <v>598</v>
      </c>
      <c r="B599" s="8">
        <v>55</v>
      </c>
      <c r="C599" s="9">
        <v>52</v>
      </c>
      <c r="D599" s="9">
        <v>47</v>
      </c>
      <c r="E599" s="8">
        <v>47</v>
      </c>
      <c r="F599" s="29">
        <v>159400</v>
      </c>
    </row>
    <row r="600" spans="1:6" hidden="1" x14ac:dyDescent="0.25">
      <c r="A600" s="5">
        <v>599</v>
      </c>
      <c r="B600" s="8">
        <v>45</v>
      </c>
      <c r="C600" s="9">
        <v>60</v>
      </c>
      <c r="D600" s="9">
        <v>68</v>
      </c>
      <c r="E600" s="8">
        <v>45</v>
      </c>
      <c r="F600" s="29">
        <v>126000</v>
      </c>
    </row>
    <row r="601" spans="1:6" hidden="1" x14ac:dyDescent="0.25">
      <c r="A601" s="5">
        <v>600</v>
      </c>
      <c r="B601" s="8">
        <v>54</v>
      </c>
      <c r="C601" s="9">
        <v>72</v>
      </c>
      <c r="D601" s="9">
        <v>45</v>
      </c>
      <c r="E601" s="8">
        <v>45</v>
      </c>
      <c r="F601" s="29">
        <v>139005</v>
      </c>
    </row>
    <row r="602" spans="1:6" hidden="1" x14ac:dyDescent="0.25">
      <c r="A602" s="5">
        <v>601</v>
      </c>
      <c r="B602" s="8">
        <v>65</v>
      </c>
      <c r="C602" s="9">
        <v>62</v>
      </c>
      <c r="D602" s="9">
        <v>54</v>
      </c>
      <c r="E602" s="8">
        <v>54</v>
      </c>
      <c r="F602" s="29">
        <v>180295</v>
      </c>
    </row>
    <row r="603" spans="1:6" hidden="1" x14ac:dyDescent="0.25">
      <c r="A603" s="5">
        <v>602</v>
      </c>
      <c r="B603" s="8">
        <v>59</v>
      </c>
      <c r="C603" s="9">
        <v>50</v>
      </c>
      <c r="D603" s="9">
        <v>68</v>
      </c>
      <c r="E603" s="8">
        <v>50</v>
      </c>
      <c r="F603" s="29">
        <v>150525</v>
      </c>
    </row>
    <row r="604" spans="1:6" hidden="1" x14ac:dyDescent="0.25">
      <c r="A604" s="5">
        <v>603</v>
      </c>
      <c r="B604" s="8">
        <v>59</v>
      </c>
      <c r="C604" s="9">
        <v>45</v>
      </c>
      <c r="D604" s="9">
        <v>60</v>
      </c>
      <c r="E604" s="8">
        <v>45</v>
      </c>
      <c r="F604" s="29">
        <v>131750</v>
      </c>
    </row>
    <row r="605" spans="1:6" hidden="1" x14ac:dyDescent="0.25">
      <c r="A605" s="5">
        <v>604</v>
      </c>
      <c r="B605" s="8">
        <v>59</v>
      </c>
      <c r="C605" s="9">
        <v>62</v>
      </c>
      <c r="D605" s="9">
        <v>42</v>
      </c>
      <c r="E605" s="8">
        <v>42</v>
      </c>
      <c r="F605" s="29">
        <v>125125</v>
      </c>
    </row>
    <row r="606" spans="1:6" hidden="1" x14ac:dyDescent="0.25">
      <c r="A606" s="5">
        <v>605</v>
      </c>
      <c r="B606" s="8">
        <v>49</v>
      </c>
      <c r="C606" s="9">
        <v>54</v>
      </c>
      <c r="D606" s="9">
        <v>49</v>
      </c>
      <c r="E606" s="8">
        <v>49</v>
      </c>
      <c r="F606" s="29">
        <v>173600</v>
      </c>
    </row>
    <row r="607" spans="1:6" hidden="1" x14ac:dyDescent="0.25">
      <c r="A607" s="5">
        <v>606</v>
      </c>
      <c r="B607" s="8">
        <v>50</v>
      </c>
      <c r="C607" s="9">
        <v>66</v>
      </c>
      <c r="D607" s="9">
        <v>58</v>
      </c>
      <c r="E607" s="8">
        <v>50</v>
      </c>
      <c r="F607" s="29">
        <v>161440</v>
      </c>
    </row>
    <row r="608" spans="1:6" hidden="1" x14ac:dyDescent="0.25">
      <c r="A608" s="5">
        <v>607</v>
      </c>
      <c r="B608" s="8">
        <v>58</v>
      </c>
      <c r="C608" s="9">
        <v>45</v>
      </c>
      <c r="D608" s="9">
        <v>42</v>
      </c>
      <c r="E608" s="8">
        <v>42</v>
      </c>
      <c r="F608" s="29">
        <v>135520</v>
      </c>
    </row>
    <row r="609" spans="1:6" hidden="1" x14ac:dyDescent="0.25">
      <c r="A609" s="5">
        <v>608</v>
      </c>
      <c r="B609" s="8">
        <v>48</v>
      </c>
      <c r="C609" s="9">
        <v>50</v>
      </c>
      <c r="D609" s="9">
        <v>52</v>
      </c>
      <c r="E609" s="8">
        <v>48</v>
      </c>
      <c r="F609" s="29">
        <v>166880</v>
      </c>
    </row>
    <row r="610" spans="1:6" hidden="1" x14ac:dyDescent="0.25">
      <c r="A610" s="5">
        <v>609</v>
      </c>
      <c r="B610" s="8">
        <v>55</v>
      </c>
      <c r="C610" s="9">
        <v>62</v>
      </c>
      <c r="D610" s="9">
        <v>56</v>
      </c>
      <c r="E610" s="8">
        <v>55</v>
      </c>
      <c r="F610" s="29">
        <v>192880</v>
      </c>
    </row>
    <row r="611" spans="1:6" hidden="1" x14ac:dyDescent="0.25">
      <c r="A611" s="5">
        <v>610</v>
      </c>
      <c r="B611" s="8">
        <v>57</v>
      </c>
      <c r="C611" s="9">
        <v>46</v>
      </c>
      <c r="D611" s="9">
        <v>56</v>
      </c>
      <c r="E611" s="8">
        <v>46</v>
      </c>
      <c r="F611" s="29">
        <v>143975</v>
      </c>
    </row>
    <row r="612" spans="1:6" hidden="1" x14ac:dyDescent="0.25">
      <c r="A612" s="5">
        <v>611</v>
      </c>
      <c r="B612" s="8">
        <v>58</v>
      </c>
      <c r="C612" s="9">
        <v>57</v>
      </c>
      <c r="D612" s="9">
        <v>49</v>
      </c>
      <c r="E612" s="8">
        <v>49</v>
      </c>
      <c r="F612" s="29">
        <v>164045</v>
      </c>
    </row>
    <row r="613" spans="1:6" hidden="1" x14ac:dyDescent="0.25">
      <c r="A613" s="5">
        <v>612</v>
      </c>
      <c r="B613" s="8">
        <v>63</v>
      </c>
      <c r="C613" s="9">
        <v>58</v>
      </c>
      <c r="D613" s="9">
        <v>43</v>
      </c>
      <c r="E613" s="8">
        <v>43</v>
      </c>
      <c r="F613" s="29">
        <v>128900</v>
      </c>
    </row>
    <row r="614" spans="1:6" hidden="1" x14ac:dyDescent="0.25">
      <c r="A614" s="5">
        <v>613</v>
      </c>
      <c r="B614" s="8">
        <v>49</v>
      </c>
      <c r="C614" s="9">
        <v>49</v>
      </c>
      <c r="D614" s="9">
        <v>66</v>
      </c>
      <c r="E614" s="8">
        <v>49</v>
      </c>
      <c r="F614" s="29">
        <v>156000</v>
      </c>
    </row>
    <row r="615" spans="1:6" hidden="1" x14ac:dyDescent="0.25">
      <c r="A615" s="5">
        <v>614</v>
      </c>
      <c r="B615" s="8">
        <v>54</v>
      </c>
      <c r="C615" s="9">
        <v>69</v>
      </c>
      <c r="D615" s="9">
        <v>49</v>
      </c>
      <c r="E615" s="8">
        <v>49</v>
      </c>
      <c r="F615" s="29">
        <v>160825</v>
      </c>
    </row>
    <row r="616" spans="1:6" hidden="1" x14ac:dyDescent="0.25">
      <c r="A616" s="5">
        <v>615</v>
      </c>
      <c r="B616" s="8">
        <v>52</v>
      </c>
      <c r="C616" s="9">
        <v>59</v>
      </c>
      <c r="D616" s="9">
        <v>65</v>
      </c>
      <c r="E616" s="8">
        <v>52</v>
      </c>
      <c r="F616" s="29">
        <v>167680</v>
      </c>
    </row>
    <row r="617" spans="1:6" hidden="1" x14ac:dyDescent="0.25">
      <c r="A617" s="5">
        <v>616</v>
      </c>
      <c r="B617" s="8">
        <v>62</v>
      </c>
      <c r="C617" s="9">
        <v>65</v>
      </c>
      <c r="D617" s="9">
        <v>68</v>
      </c>
      <c r="E617" s="8">
        <v>62</v>
      </c>
      <c r="F617" s="29">
        <v>214320</v>
      </c>
    </row>
    <row r="618" spans="1:6" hidden="1" x14ac:dyDescent="0.25">
      <c r="A618" s="5">
        <v>617</v>
      </c>
      <c r="B618" s="8">
        <v>64</v>
      </c>
      <c r="C618" s="9">
        <v>47</v>
      </c>
      <c r="D618" s="9">
        <v>51</v>
      </c>
      <c r="E618" s="8">
        <v>47</v>
      </c>
      <c r="F618" s="29">
        <v>149525</v>
      </c>
    </row>
    <row r="619" spans="1:6" hidden="1" x14ac:dyDescent="0.25">
      <c r="A619" s="5">
        <v>618</v>
      </c>
      <c r="B619" s="8">
        <v>53</v>
      </c>
      <c r="C619" s="9">
        <v>47</v>
      </c>
      <c r="D619" s="9">
        <v>45</v>
      </c>
      <c r="E619" s="8">
        <v>45</v>
      </c>
      <c r="F619" s="29">
        <v>153880</v>
      </c>
    </row>
    <row r="620" spans="1:6" hidden="1" x14ac:dyDescent="0.25">
      <c r="A620" s="5">
        <v>619</v>
      </c>
      <c r="B620" s="8">
        <v>56</v>
      </c>
      <c r="C620" s="9">
        <v>51</v>
      </c>
      <c r="D620" s="9">
        <v>43</v>
      </c>
      <c r="E620" s="8">
        <v>43</v>
      </c>
      <c r="F620" s="29">
        <v>138945</v>
      </c>
    </row>
    <row r="621" spans="1:6" hidden="1" x14ac:dyDescent="0.25">
      <c r="A621" s="5">
        <v>620</v>
      </c>
      <c r="B621" s="8">
        <v>63</v>
      </c>
      <c r="C621" s="9">
        <v>64</v>
      </c>
      <c r="D621" s="9">
        <v>66</v>
      </c>
      <c r="E621" s="8">
        <v>63</v>
      </c>
      <c r="F621" s="29">
        <v>222640</v>
      </c>
    </row>
    <row r="622" spans="1:6" hidden="1" x14ac:dyDescent="0.25">
      <c r="A622" s="5">
        <v>621</v>
      </c>
      <c r="B622" s="8">
        <v>53</v>
      </c>
      <c r="C622" s="9">
        <v>42</v>
      </c>
      <c r="D622" s="9">
        <v>52</v>
      </c>
      <c r="E622" s="8">
        <v>42</v>
      </c>
      <c r="F622" s="29">
        <v>129575</v>
      </c>
    </row>
    <row r="623" spans="1:6" hidden="1" x14ac:dyDescent="0.25">
      <c r="A623" s="5">
        <v>622</v>
      </c>
      <c r="B623" s="8">
        <v>48</v>
      </c>
      <c r="C623" s="9">
        <v>50</v>
      </c>
      <c r="D623" s="9">
        <v>58</v>
      </c>
      <c r="E623" s="8">
        <v>48</v>
      </c>
      <c r="F623" s="29">
        <v>159680</v>
      </c>
    </row>
    <row r="624" spans="1:6" hidden="1" x14ac:dyDescent="0.25">
      <c r="A624" s="5">
        <v>623</v>
      </c>
      <c r="B624" s="8">
        <v>62</v>
      </c>
      <c r="C624" s="9">
        <v>60</v>
      </c>
      <c r="D624" s="9">
        <v>64</v>
      </c>
      <c r="E624" s="8">
        <v>60</v>
      </c>
      <c r="F624" s="29">
        <v>209450</v>
      </c>
    </row>
    <row r="625" spans="1:6" hidden="1" x14ac:dyDescent="0.25">
      <c r="A625" s="5">
        <v>624</v>
      </c>
      <c r="B625" s="8">
        <v>59</v>
      </c>
      <c r="C625" s="9">
        <v>49</v>
      </c>
      <c r="D625" s="9">
        <v>65</v>
      </c>
      <c r="E625" s="8">
        <v>49</v>
      </c>
      <c r="F625" s="29">
        <v>148450</v>
      </c>
    </row>
    <row r="626" spans="1:6" hidden="1" x14ac:dyDescent="0.25">
      <c r="A626" s="5">
        <v>625</v>
      </c>
      <c r="B626" s="8">
        <v>52</v>
      </c>
      <c r="C626" s="9">
        <v>52</v>
      </c>
      <c r="D626" s="9">
        <v>43</v>
      </c>
      <c r="E626" s="8">
        <v>43</v>
      </c>
      <c r="F626" s="29">
        <v>141885</v>
      </c>
    </row>
    <row r="627" spans="1:6" hidden="1" x14ac:dyDescent="0.25">
      <c r="A627" s="5">
        <v>626</v>
      </c>
      <c r="B627" s="8">
        <v>55</v>
      </c>
      <c r="C627" s="9">
        <v>43</v>
      </c>
      <c r="D627" s="9">
        <v>50</v>
      </c>
      <c r="E627" s="8">
        <v>43</v>
      </c>
      <c r="F627" s="29">
        <v>135900</v>
      </c>
    </row>
    <row r="628" spans="1:6" hidden="1" x14ac:dyDescent="0.25">
      <c r="A628" s="5">
        <v>627</v>
      </c>
      <c r="B628" s="8">
        <v>64</v>
      </c>
      <c r="C628" s="9">
        <v>69</v>
      </c>
      <c r="D628" s="9">
        <v>45</v>
      </c>
      <c r="E628" s="8">
        <v>45</v>
      </c>
      <c r="F628" s="29">
        <v>131935</v>
      </c>
    </row>
    <row r="629" spans="1:6" hidden="1" x14ac:dyDescent="0.25">
      <c r="A629" s="5">
        <v>628</v>
      </c>
      <c r="B629" s="8">
        <v>50</v>
      </c>
      <c r="C629" s="9">
        <v>49</v>
      </c>
      <c r="D629" s="9">
        <v>46</v>
      </c>
      <c r="E629" s="8">
        <v>46</v>
      </c>
      <c r="F629" s="29">
        <v>160420</v>
      </c>
    </row>
    <row r="630" spans="1:6" hidden="1" x14ac:dyDescent="0.25">
      <c r="A630" s="5">
        <v>629</v>
      </c>
      <c r="B630" s="8">
        <v>60</v>
      </c>
      <c r="C630" s="9">
        <v>59</v>
      </c>
      <c r="D630" s="9">
        <v>51</v>
      </c>
      <c r="E630" s="8">
        <v>51</v>
      </c>
      <c r="F630" s="29">
        <v>171245</v>
      </c>
    </row>
    <row r="631" spans="1:6" hidden="1" x14ac:dyDescent="0.25">
      <c r="A631" s="5">
        <v>630</v>
      </c>
      <c r="B631" s="8">
        <v>63</v>
      </c>
      <c r="C631" s="9">
        <v>70</v>
      </c>
      <c r="D631" s="9">
        <v>55</v>
      </c>
      <c r="E631" s="8">
        <v>55</v>
      </c>
      <c r="F631" s="29">
        <v>182600</v>
      </c>
    </row>
    <row r="632" spans="1:6" hidden="1" x14ac:dyDescent="0.25">
      <c r="A632" s="5">
        <v>631</v>
      </c>
      <c r="B632" s="8">
        <v>58</v>
      </c>
      <c r="C632" s="9">
        <v>66</v>
      </c>
      <c r="D632" s="9">
        <v>61</v>
      </c>
      <c r="E632" s="8">
        <v>58</v>
      </c>
      <c r="F632" s="29">
        <v>200720</v>
      </c>
    </row>
    <row r="633" spans="1:6" hidden="1" x14ac:dyDescent="0.25">
      <c r="A633" s="5">
        <v>632</v>
      </c>
      <c r="B633" s="8">
        <v>51</v>
      </c>
      <c r="C633" s="9">
        <v>71</v>
      </c>
      <c r="D633" s="9">
        <v>58</v>
      </c>
      <c r="E633" s="8">
        <v>51</v>
      </c>
      <c r="F633" s="29">
        <v>164000</v>
      </c>
    </row>
    <row r="634" spans="1:6" hidden="1" x14ac:dyDescent="0.25">
      <c r="A634" s="5">
        <v>633</v>
      </c>
      <c r="B634" s="8">
        <v>65</v>
      </c>
      <c r="C634" s="9">
        <v>64</v>
      </c>
      <c r="D634" s="9">
        <v>53</v>
      </c>
      <c r="E634" s="8">
        <v>53</v>
      </c>
      <c r="F634" s="29">
        <v>174140</v>
      </c>
    </row>
    <row r="635" spans="1:6" hidden="1" x14ac:dyDescent="0.25">
      <c r="A635" s="5">
        <v>634</v>
      </c>
      <c r="B635" s="8">
        <v>46</v>
      </c>
      <c r="C635" s="9">
        <v>48</v>
      </c>
      <c r="D635" s="9">
        <v>53</v>
      </c>
      <c r="E635" s="8">
        <v>46</v>
      </c>
      <c r="F635" s="29">
        <v>156080</v>
      </c>
    </row>
    <row r="636" spans="1:6" hidden="1" x14ac:dyDescent="0.25">
      <c r="A636" s="5">
        <v>635</v>
      </c>
      <c r="B636" s="8">
        <v>48</v>
      </c>
      <c r="C636" s="9">
        <v>59</v>
      </c>
      <c r="D636" s="9">
        <v>61</v>
      </c>
      <c r="E636" s="8">
        <v>48</v>
      </c>
      <c r="F636" s="29">
        <v>151040</v>
      </c>
    </row>
    <row r="637" spans="1:6" hidden="1" x14ac:dyDescent="0.25">
      <c r="A637" s="5">
        <v>636</v>
      </c>
      <c r="B637" s="8">
        <v>65</v>
      </c>
      <c r="C637" s="9">
        <v>72</v>
      </c>
      <c r="D637" s="9">
        <v>46</v>
      </c>
      <c r="E637" s="8">
        <v>46</v>
      </c>
      <c r="F637" s="29">
        <v>134415</v>
      </c>
    </row>
    <row r="638" spans="1:6" hidden="1" x14ac:dyDescent="0.25">
      <c r="A638" s="5">
        <v>637</v>
      </c>
      <c r="B638" s="8">
        <v>54</v>
      </c>
      <c r="C638" s="9">
        <v>51</v>
      </c>
      <c r="D638" s="9">
        <v>55</v>
      </c>
      <c r="E638" s="8">
        <v>51</v>
      </c>
      <c r="F638" s="29">
        <v>176175</v>
      </c>
    </row>
    <row r="639" spans="1:6" hidden="1" x14ac:dyDescent="0.25">
      <c r="A639" s="5">
        <v>638</v>
      </c>
      <c r="B639" s="8">
        <v>64</v>
      </c>
      <c r="C639" s="9">
        <v>69</v>
      </c>
      <c r="D639" s="9">
        <v>49</v>
      </c>
      <c r="E639" s="8">
        <v>49</v>
      </c>
      <c r="F639" s="29">
        <v>152075</v>
      </c>
    </row>
    <row r="640" spans="1:6" hidden="1" x14ac:dyDescent="0.25">
      <c r="A640" s="5">
        <v>639</v>
      </c>
      <c r="B640" s="8">
        <v>51</v>
      </c>
      <c r="C640" s="9">
        <v>65</v>
      </c>
      <c r="D640" s="9">
        <v>57</v>
      </c>
      <c r="E640" s="8">
        <v>51</v>
      </c>
      <c r="F640" s="29">
        <v>168560</v>
      </c>
    </row>
    <row r="641" spans="1:6" hidden="1" x14ac:dyDescent="0.25">
      <c r="A641" s="5">
        <v>640</v>
      </c>
      <c r="B641" s="8">
        <v>53</v>
      </c>
      <c r="C641" s="9">
        <v>59</v>
      </c>
      <c r="D641" s="9">
        <v>48</v>
      </c>
      <c r="E641" s="8">
        <v>48</v>
      </c>
      <c r="F641" s="29">
        <v>162265</v>
      </c>
    </row>
    <row r="642" spans="1:6" hidden="1" x14ac:dyDescent="0.25">
      <c r="A642" s="5">
        <v>641</v>
      </c>
      <c r="B642" s="8">
        <v>48</v>
      </c>
      <c r="C642" s="9">
        <v>61</v>
      </c>
      <c r="D642" s="9">
        <v>54</v>
      </c>
      <c r="E642" s="8">
        <v>48</v>
      </c>
      <c r="F642" s="29">
        <v>158320</v>
      </c>
    </row>
    <row r="643" spans="1:6" hidden="1" x14ac:dyDescent="0.25">
      <c r="A643" s="5">
        <v>642</v>
      </c>
      <c r="B643" s="8">
        <v>49</v>
      </c>
      <c r="C643" s="9">
        <v>56</v>
      </c>
      <c r="D643" s="9">
        <v>44</v>
      </c>
      <c r="E643" s="8">
        <v>44</v>
      </c>
      <c r="F643" s="29">
        <v>147305</v>
      </c>
    </row>
    <row r="644" spans="1:6" hidden="1" x14ac:dyDescent="0.25">
      <c r="A644" s="5">
        <v>643</v>
      </c>
      <c r="B644" s="8">
        <v>54</v>
      </c>
      <c r="C644" s="9">
        <v>72</v>
      </c>
      <c r="D644" s="9">
        <v>42</v>
      </c>
      <c r="E644" s="8">
        <v>42</v>
      </c>
      <c r="F644" s="29">
        <v>123900</v>
      </c>
    </row>
    <row r="645" spans="1:6" hidden="1" x14ac:dyDescent="0.25">
      <c r="A645" s="5">
        <v>644</v>
      </c>
      <c r="B645" s="8">
        <v>52</v>
      </c>
      <c r="C645" s="9">
        <v>70</v>
      </c>
      <c r="D645" s="9">
        <v>64</v>
      </c>
      <c r="E645" s="8">
        <v>52</v>
      </c>
      <c r="F645" s="29">
        <v>162720</v>
      </c>
    </row>
    <row r="646" spans="1:6" hidden="1" x14ac:dyDescent="0.25">
      <c r="A646" s="5">
        <v>645</v>
      </c>
      <c r="B646" s="8">
        <v>63</v>
      </c>
      <c r="C646" s="9">
        <v>72</v>
      </c>
      <c r="D646" s="9">
        <v>40</v>
      </c>
      <c r="E646" s="8">
        <v>40</v>
      </c>
      <c r="F646" s="29">
        <v>105955</v>
      </c>
    </row>
    <row r="647" spans="1:6" hidden="1" x14ac:dyDescent="0.25">
      <c r="A647" s="5">
        <v>646</v>
      </c>
      <c r="B647" s="8">
        <v>46</v>
      </c>
      <c r="C647" s="9">
        <v>49</v>
      </c>
      <c r="D647" s="9">
        <v>56</v>
      </c>
      <c r="E647" s="8">
        <v>46</v>
      </c>
      <c r="F647" s="29">
        <v>151920</v>
      </c>
    </row>
    <row r="648" spans="1:6" hidden="1" x14ac:dyDescent="0.25">
      <c r="A648" s="5">
        <v>647</v>
      </c>
      <c r="B648" s="8">
        <v>62</v>
      </c>
      <c r="C648" s="9">
        <v>62</v>
      </c>
      <c r="D648" s="9">
        <v>40</v>
      </c>
      <c r="E648" s="8">
        <v>40</v>
      </c>
      <c r="F648" s="29">
        <v>112430</v>
      </c>
    </row>
    <row r="649" spans="1:6" hidden="1" x14ac:dyDescent="0.25">
      <c r="A649" s="5">
        <v>648</v>
      </c>
      <c r="B649" s="8">
        <v>53</v>
      </c>
      <c r="C649" s="9">
        <v>53</v>
      </c>
      <c r="D649" s="9">
        <v>60</v>
      </c>
      <c r="E649" s="8">
        <v>53</v>
      </c>
      <c r="F649" s="29">
        <v>182400</v>
      </c>
    </row>
    <row r="650" spans="1:6" hidden="1" x14ac:dyDescent="0.25">
      <c r="A650" s="5">
        <v>649</v>
      </c>
      <c r="B650" s="8">
        <v>48</v>
      </c>
      <c r="C650" s="9">
        <v>48</v>
      </c>
      <c r="D650" s="9">
        <v>60</v>
      </c>
      <c r="E650" s="8">
        <v>48</v>
      </c>
      <c r="F650" s="29">
        <v>158400</v>
      </c>
    </row>
    <row r="651" spans="1:6" hidden="1" x14ac:dyDescent="0.25">
      <c r="A651" s="5">
        <v>650</v>
      </c>
      <c r="B651" s="8">
        <v>63</v>
      </c>
      <c r="C651" s="9">
        <v>55</v>
      </c>
      <c r="D651" s="9">
        <v>58</v>
      </c>
      <c r="E651" s="8">
        <v>55</v>
      </c>
      <c r="F651" s="29">
        <v>187400</v>
      </c>
    </row>
    <row r="652" spans="1:6" hidden="1" x14ac:dyDescent="0.25">
      <c r="A652" s="5">
        <v>651</v>
      </c>
      <c r="B652" s="8">
        <v>54</v>
      </c>
      <c r="C652" s="9">
        <v>67</v>
      </c>
      <c r="D652" s="9">
        <v>53</v>
      </c>
      <c r="E652" s="8">
        <v>53</v>
      </c>
      <c r="F652" s="29">
        <v>182085</v>
      </c>
    </row>
    <row r="653" spans="1:6" hidden="1" x14ac:dyDescent="0.25">
      <c r="A653" s="5">
        <v>652</v>
      </c>
      <c r="B653" s="8">
        <v>55</v>
      </c>
      <c r="C653" s="9">
        <v>50</v>
      </c>
      <c r="D653" s="9">
        <v>63</v>
      </c>
      <c r="E653" s="8">
        <v>50</v>
      </c>
      <c r="F653" s="29">
        <v>160025</v>
      </c>
    </row>
    <row r="654" spans="1:6" hidden="1" x14ac:dyDescent="0.25">
      <c r="A654" s="5">
        <v>653</v>
      </c>
      <c r="B654" s="8">
        <v>52</v>
      </c>
      <c r="C654" s="9">
        <v>46</v>
      </c>
      <c r="D654" s="9">
        <v>62</v>
      </c>
      <c r="E654" s="8">
        <v>46</v>
      </c>
      <c r="F654" s="29">
        <v>141150</v>
      </c>
    </row>
    <row r="655" spans="1:6" hidden="1" x14ac:dyDescent="0.25">
      <c r="A655" s="5">
        <v>654</v>
      </c>
      <c r="B655" s="8">
        <v>62</v>
      </c>
      <c r="C655" s="9">
        <v>59</v>
      </c>
      <c r="D655" s="9">
        <v>57</v>
      </c>
      <c r="E655" s="8">
        <v>57</v>
      </c>
      <c r="F655" s="29">
        <v>199705</v>
      </c>
    </row>
    <row r="656" spans="1:6" hidden="1" x14ac:dyDescent="0.25">
      <c r="A656" s="5">
        <v>655</v>
      </c>
      <c r="B656" s="8">
        <v>61</v>
      </c>
      <c r="C656" s="9">
        <v>67</v>
      </c>
      <c r="D656" s="9">
        <v>51</v>
      </c>
      <c r="E656" s="8">
        <v>51</v>
      </c>
      <c r="F656" s="29">
        <v>165890</v>
      </c>
    </row>
    <row r="657" spans="1:6" hidden="1" x14ac:dyDescent="0.25">
      <c r="A657" s="5">
        <v>656</v>
      </c>
      <c r="B657" s="8">
        <v>61</v>
      </c>
      <c r="C657" s="9">
        <v>59</v>
      </c>
      <c r="D657" s="9">
        <v>57</v>
      </c>
      <c r="E657" s="8">
        <v>57</v>
      </c>
      <c r="F657" s="29">
        <v>200580</v>
      </c>
    </row>
    <row r="658" spans="1:6" hidden="1" x14ac:dyDescent="0.25">
      <c r="A658" s="5">
        <v>657</v>
      </c>
      <c r="B658" s="8">
        <v>46</v>
      </c>
      <c r="C658" s="9">
        <v>42</v>
      </c>
      <c r="D658" s="9">
        <v>63</v>
      </c>
      <c r="E658" s="8">
        <v>42</v>
      </c>
      <c r="F658" s="29">
        <v>122500</v>
      </c>
    </row>
    <row r="659" spans="1:6" hidden="1" x14ac:dyDescent="0.25">
      <c r="A659" s="5">
        <v>658</v>
      </c>
      <c r="B659" s="8">
        <v>54</v>
      </c>
      <c r="C659" s="9">
        <v>66</v>
      </c>
      <c r="D659" s="9">
        <v>55</v>
      </c>
      <c r="E659" s="8">
        <v>54</v>
      </c>
      <c r="F659" s="29">
        <v>186480</v>
      </c>
    </row>
    <row r="660" spans="1:6" hidden="1" x14ac:dyDescent="0.25">
      <c r="A660" s="5">
        <v>659</v>
      </c>
      <c r="B660" s="8">
        <v>55</v>
      </c>
      <c r="C660" s="9">
        <v>69</v>
      </c>
      <c r="D660" s="9">
        <v>56</v>
      </c>
      <c r="E660" s="8">
        <v>55</v>
      </c>
      <c r="F660" s="29">
        <v>188960</v>
      </c>
    </row>
    <row r="661" spans="1:6" hidden="1" x14ac:dyDescent="0.25">
      <c r="A661" s="5">
        <v>660</v>
      </c>
      <c r="B661" s="8">
        <v>56</v>
      </c>
      <c r="C661" s="9">
        <v>61</v>
      </c>
      <c r="D661" s="9">
        <v>65</v>
      </c>
      <c r="E661" s="8">
        <v>56</v>
      </c>
      <c r="F661" s="29">
        <v>188000</v>
      </c>
    </row>
    <row r="662" spans="1:6" hidden="1" x14ac:dyDescent="0.25">
      <c r="A662" s="5">
        <v>661</v>
      </c>
      <c r="B662" s="8">
        <v>53</v>
      </c>
      <c r="C662" s="9">
        <v>54</v>
      </c>
      <c r="D662" s="9">
        <v>41</v>
      </c>
      <c r="E662" s="8">
        <v>41</v>
      </c>
      <c r="F662" s="29">
        <v>129820</v>
      </c>
    </row>
    <row r="663" spans="1:6" hidden="1" x14ac:dyDescent="0.25">
      <c r="A663" s="5">
        <v>662</v>
      </c>
      <c r="B663" s="8">
        <v>49</v>
      </c>
      <c r="C663" s="9">
        <v>55</v>
      </c>
      <c r="D663" s="9">
        <v>57</v>
      </c>
      <c r="E663" s="8">
        <v>49</v>
      </c>
      <c r="F663" s="29">
        <v>163440</v>
      </c>
    </row>
    <row r="664" spans="1:6" hidden="1" x14ac:dyDescent="0.25">
      <c r="A664" s="5">
        <v>663</v>
      </c>
      <c r="B664" s="8">
        <v>61</v>
      </c>
      <c r="C664" s="9">
        <v>42</v>
      </c>
      <c r="D664" s="9">
        <v>43</v>
      </c>
      <c r="E664" s="8">
        <v>42</v>
      </c>
      <c r="F664" s="29">
        <v>133375</v>
      </c>
    </row>
    <row r="665" spans="1:6" hidden="1" x14ac:dyDescent="0.25">
      <c r="A665" s="5">
        <v>664</v>
      </c>
      <c r="B665" s="8">
        <v>65</v>
      </c>
      <c r="C665" s="9">
        <v>69</v>
      </c>
      <c r="D665" s="9">
        <v>47</v>
      </c>
      <c r="E665" s="8">
        <v>47</v>
      </c>
      <c r="F665" s="29">
        <v>141130</v>
      </c>
    </row>
    <row r="666" spans="1:6" hidden="1" x14ac:dyDescent="0.25">
      <c r="A666" s="5">
        <v>665</v>
      </c>
      <c r="B666" s="8">
        <v>55</v>
      </c>
      <c r="C666" s="9">
        <v>70</v>
      </c>
      <c r="D666" s="9">
        <v>41</v>
      </c>
      <c r="E666" s="8">
        <v>41</v>
      </c>
      <c r="F666" s="29">
        <v>119110</v>
      </c>
    </row>
    <row r="667" spans="1:6" hidden="1" x14ac:dyDescent="0.25">
      <c r="A667" s="5">
        <v>666</v>
      </c>
      <c r="B667" s="8">
        <v>50</v>
      </c>
      <c r="C667" s="9">
        <v>59</v>
      </c>
      <c r="D667" s="9">
        <v>59</v>
      </c>
      <c r="E667" s="8">
        <v>50</v>
      </c>
      <c r="F667" s="29">
        <v>164160</v>
      </c>
    </row>
    <row r="668" spans="1:6" hidden="1" x14ac:dyDescent="0.25">
      <c r="A668" s="5">
        <v>667</v>
      </c>
      <c r="B668" s="8">
        <v>57</v>
      </c>
      <c r="C668" s="9">
        <v>63</v>
      </c>
      <c r="D668" s="9">
        <v>42</v>
      </c>
      <c r="E668" s="8">
        <v>42</v>
      </c>
      <c r="F668" s="29">
        <v>126315</v>
      </c>
    </row>
    <row r="669" spans="1:6" hidden="1" x14ac:dyDescent="0.25">
      <c r="A669" s="5">
        <v>668</v>
      </c>
      <c r="B669" s="8">
        <v>53</v>
      </c>
      <c r="C669" s="9">
        <v>55</v>
      </c>
      <c r="D669" s="9">
        <v>63</v>
      </c>
      <c r="E669" s="8">
        <v>53</v>
      </c>
      <c r="F669" s="29">
        <v>177680</v>
      </c>
    </row>
    <row r="670" spans="1:6" hidden="1" x14ac:dyDescent="0.25">
      <c r="A670" s="5">
        <v>669</v>
      </c>
      <c r="B670" s="8">
        <v>47</v>
      </c>
      <c r="C670" s="9">
        <v>61</v>
      </c>
      <c r="D670" s="9">
        <v>54</v>
      </c>
      <c r="E670" s="8">
        <v>47</v>
      </c>
      <c r="F670" s="29">
        <v>152960</v>
      </c>
    </row>
    <row r="671" spans="1:6" hidden="1" x14ac:dyDescent="0.25">
      <c r="A671" s="5">
        <v>670</v>
      </c>
      <c r="B671" s="8">
        <v>52</v>
      </c>
      <c r="C671" s="9">
        <v>62</v>
      </c>
      <c r="D671" s="9">
        <v>45</v>
      </c>
      <c r="E671" s="8">
        <v>45</v>
      </c>
      <c r="F671" s="29">
        <v>146355</v>
      </c>
    </row>
    <row r="672" spans="1:6" hidden="1" x14ac:dyDescent="0.25">
      <c r="A672" s="5">
        <v>671</v>
      </c>
      <c r="B672" s="8">
        <v>55</v>
      </c>
      <c r="C672" s="9">
        <v>49</v>
      </c>
      <c r="D672" s="9">
        <v>60</v>
      </c>
      <c r="E672" s="8">
        <v>49</v>
      </c>
      <c r="F672" s="29">
        <v>157950</v>
      </c>
    </row>
    <row r="673" spans="1:6" hidden="1" x14ac:dyDescent="0.25">
      <c r="A673" s="5">
        <v>672</v>
      </c>
      <c r="B673" s="8">
        <v>57</v>
      </c>
      <c r="C673" s="9">
        <v>44</v>
      </c>
      <c r="D673" s="9">
        <v>44</v>
      </c>
      <c r="E673" s="8">
        <v>44</v>
      </c>
      <c r="F673" s="29">
        <v>147025</v>
      </c>
    </row>
    <row r="674" spans="1:6" hidden="1" x14ac:dyDescent="0.25">
      <c r="A674" s="5">
        <v>673</v>
      </c>
      <c r="B674" s="8">
        <v>62</v>
      </c>
      <c r="C674" s="9">
        <v>65</v>
      </c>
      <c r="D674" s="9">
        <v>51</v>
      </c>
      <c r="E674" s="8">
        <v>51</v>
      </c>
      <c r="F674" s="29">
        <v>166135</v>
      </c>
    </row>
    <row r="675" spans="1:6" hidden="1" x14ac:dyDescent="0.25">
      <c r="A675" s="5">
        <v>674</v>
      </c>
      <c r="B675" s="8">
        <v>63</v>
      </c>
      <c r="C675" s="9">
        <v>67</v>
      </c>
      <c r="D675" s="9">
        <v>41</v>
      </c>
      <c r="E675" s="8">
        <v>41</v>
      </c>
      <c r="F675" s="29">
        <v>113790</v>
      </c>
    </row>
    <row r="676" spans="1:6" hidden="1" x14ac:dyDescent="0.25">
      <c r="A676" s="5">
        <v>675</v>
      </c>
      <c r="B676" s="8">
        <v>52</v>
      </c>
      <c r="C676" s="9">
        <v>65</v>
      </c>
      <c r="D676" s="9">
        <v>45</v>
      </c>
      <c r="E676" s="8">
        <v>45</v>
      </c>
      <c r="F676" s="29">
        <v>144675</v>
      </c>
    </row>
    <row r="677" spans="1:6" hidden="1" x14ac:dyDescent="0.25">
      <c r="A677" s="5">
        <v>676</v>
      </c>
      <c r="B677" s="8">
        <v>63</v>
      </c>
      <c r="C677" s="9">
        <v>48</v>
      </c>
      <c r="D677" s="9">
        <v>47</v>
      </c>
      <c r="E677" s="8">
        <v>47</v>
      </c>
      <c r="F677" s="29">
        <v>154640</v>
      </c>
    </row>
    <row r="678" spans="1:6" hidden="1" x14ac:dyDescent="0.25">
      <c r="A678" s="5">
        <v>677</v>
      </c>
      <c r="B678" s="8">
        <v>49</v>
      </c>
      <c r="C678" s="9">
        <v>71</v>
      </c>
      <c r="D678" s="9">
        <v>53</v>
      </c>
      <c r="E678" s="8">
        <v>49</v>
      </c>
      <c r="F678" s="29">
        <v>159280</v>
      </c>
    </row>
    <row r="679" spans="1:6" hidden="1" x14ac:dyDescent="0.25">
      <c r="A679" s="5">
        <v>678</v>
      </c>
      <c r="B679" s="8">
        <v>63</v>
      </c>
      <c r="C679" s="9">
        <v>47</v>
      </c>
      <c r="D679" s="9">
        <v>61</v>
      </c>
      <c r="E679" s="8">
        <v>47</v>
      </c>
      <c r="F679" s="29">
        <v>138400</v>
      </c>
    </row>
    <row r="680" spans="1:6" hidden="1" x14ac:dyDescent="0.25">
      <c r="A680" s="5">
        <v>679</v>
      </c>
      <c r="B680" s="8">
        <v>63</v>
      </c>
      <c r="C680" s="9">
        <v>70</v>
      </c>
      <c r="D680" s="9">
        <v>59</v>
      </c>
      <c r="E680" s="8">
        <v>59</v>
      </c>
      <c r="F680" s="29">
        <v>202740</v>
      </c>
    </row>
    <row r="681" spans="1:6" hidden="1" x14ac:dyDescent="0.25">
      <c r="A681" s="5">
        <v>680</v>
      </c>
      <c r="B681" s="8">
        <v>49</v>
      </c>
      <c r="C681" s="9">
        <v>53</v>
      </c>
      <c r="D681" s="9">
        <v>66</v>
      </c>
      <c r="E681" s="8">
        <v>49</v>
      </c>
      <c r="F681" s="29">
        <v>153760</v>
      </c>
    </row>
    <row r="682" spans="1:6" hidden="1" x14ac:dyDescent="0.25">
      <c r="A682" s="5">
        <v>681</v>
      </c>
      <c r="B682" s="8">
        <v>49</v>
      </c>
      <c r="C682" s="9">
        <v>58</v>
      </c>
      <c r="D682" s="9">
        <v>58</v>
      </c>
      <c r="E682" s="8">
        <v>49</v>
      </c>
      <c r="F682" s="29">
        <v>160560</v>
      </c>
    </row>
    <row r="683" spans="1:6" hidden="1" x14ac:dyDescent="0.25">
      <c r="A683" s="5">
        <v>682</v>
      </c>
      <c r="B683" s="8">
        <v>50</v>
      </c>
      <c r="C683" s="9">
        <v>62</v>
      </c>
      <c r="D683" s="9">
        <v>56</v>
      </c>
      <c r="E683" s="8">
        <v>50</v>
      </c>
      <c r="F683" s="29">
        <v>166080</v>
      </c>
    </row>
    <row r="684" spans="1:6" hidden="1" x14ac:dyDescent="0.25">
      <c r="A684" s="5">
        <v>683</v>
      </c>
      <c r="B684" s="8">
        <v>60</v>
      </c>
      <c r="C684" s="9">
        <v>52</v>
      </c>
      <c r="D684" s="9">
        <v>58</v>
      </c>
      <c r="E684" s="8">
        <v>52</v>
      </c>
      <c r="F684" s="29">
        <v>173000</v>
      </c>
    </row>
    <row r="685" spans="1:6" hidden="1" x14ac:dyDescent="0.25">
      <c r="A685" s="5">
        <v>684</v>
      </c>
      <c r="B685" s="8">
        <v>64</v>
      </c>
      <c r="C685" s="9">
        <v>63</v>
      </c>
      <c r="D685" s="9">
        <v>43</v>
      </c>
      <c r="E685" s="8">
        <v>43</v>
      </c>
      <c r="F685" s="29">
        <v>125225</v>
      </c>
    </row>
    <row r="686" spans="1:6" hidden="1" x14ac:dyDescent="0.25">
      <c r="A686" s="5">
        <v>685</v>
      </c>
      <c r="B686" s="8">
        <v>58</v>
      </c>
      <c r="C686" s="9">
        <v>68</v>
      </c>
      <c r="D686" s="9">
        <v>41</v>
      </c>
      <c r="E686" s="8">
        <v>41</v>
      </c>
      <c r="F686" s="29">
        <v>117605</v>
      </c>
    </row>
    <row r="687" spans="1:6" hidden="1" x14ac:dyDescent="0.25">
      <c r="A687" s="5">
        <v>686</v>
      </c>
      <c r="B687" s="8">
        <v>46</v>
      </c>
      <c r="C687" s="9">
        <v>45</v>
      </c>
      <c r="D687" s="9">
        <v>40</v>
      </c>
      <c r="E687" s="8">
        <v>40</v>
      </c>
      <c r="F687" s="29">
        <v>135950</v>
      </c>
    </row>
    <row r="688" spans="1:6" hidden="1" x14ac:dyDescent="0.25">
      <c r="A688" s="5">
        <v>687</v>
      </c>
      <c r="B688" s="8">
        <v>48</v>
      </c>
      <c r="C688" s="9">
        <v>58</v>
      </c>
      <c r="D688" s="9">
        <v>43</v>
      </c>
      <c r="E688" s="8">
        <v>43</v>
      </c>
      <c r="F688" s="29">
        <v>142025</v>
      </c>
    </row>
    <row r="689" spans="1:6" hidden="1" x14ac:dyDescent="0.25">
      <c r="A689" s="5">
        <v>688</v>
      </c>
      <c r="B689" s="8">
        <v>60</v>
      </c>
      <c r="C689" s="9">
        <v>55</v>
      </c>
      <c r="D689" s="9">
        <v>52</v>
      </c>
      <c r="E689" s="8">
        <v>52</v>
      </c>
      <c r="F689" s="29">
        <v>178520</v>
      </c>
    </row>
    <row r="690" spans="1:6" hidden="1" x14ac:dyDescent="0.25">
      <c r="A690" s="5">
        <v>689</v>
      </c>
      <c r="B690" s="8">
        <v>53</v>
      </c>
      <c r="C690" s="9">
        <v>64</v>
      </c>
      <c r="D690" s="9">
        <v>68</v>
      </c>
      <c r="E690" s="8">
        <v>53</v>
      </c>
      <c r="F690" s="29">
        <v>166640</v>
      </c>
    </row>
    <row r="691" spans="1:6" hidden="1" x14ac:dyDescent="0.25">
      <c r="A691" s="5">
        <v>690</v>
      </c>
      <c r="B691" s="8">
        <v>45</v>
      </c>
      <c r="C691" s="9">
        <v>60</v>
      </c>
      <c r="D691" s="9">
        <v>58</v>
      </c>
      <c r="E691" s="8">
        <v>45</v>
      </c>
      <c r="F691" s="29">
        <v>138000</v>
      </c>
    </row>
    <row r="692" spans="1:6" hidden="1" x14ac:dyDescent="0.25">
      <c r="A692" s="5">
        <v>691</v>
      </c>
      <c r="B692" s="8">
        <v>45</v>
      </c>
      <c r="C692" s="9">
        <v>59</v>
      </c>
      <c r="D692" s="9">
        <v>63</v>
      </c>
      <c r="E692" s="8">
        <v>45</v>
      </c>
      <c r="F692" s="29">
        <v>132560</v>
      </c>
    </row>
    <row r="693" spans="1:6" hidden="1" x14ac:dyDescent="0.25">
      <c r="A693" s="5">
        <v>692</v>
      </c>
      <c r="B693" s="8">
        <v>59</v>
      </c>
      <c r="C693" s="9">
        <v>54</v>
      </c>
      <c r="D693" s="9">
        <v>59</v>
      </c>
      <c r="E693" s="8">
        <v>54</v>
      </c>
      <c r="F693" s="29">
        <v>184025</v>
      </c>
    </row>
    <row r="694" spans="1:6" hidden="1" x14ac:dyDescent="0.25">
      <c r="A694" s="5">
        <v>693</v>
      </c>
      <c r="B694" s="8">
        <v>48</v>
      </c>
      <c r="C694" s="9">
        <v>48</v>
      </c>
      <c r="D694" s="9">
        <v>50</v>
      </c>
      <c r="E694" s="8">
        <v>48</v>
      </c>
      <c r="F694" s="29">
        <v>170400</v>
      </c>
    </row>
    <row r="695" spans="1:6" hidden="1" x14ac:dyDescent="0.25">
      <c r="A695" s="5">
        <v>694</v>
      </c>
      <c r="B695" s="8">
        <v>62</v>
      </c>
      <c r="C695" s="9">
        <v>48</v>
      </c>
      <c r="D695" s="9">
        <v>41</v>
      </c>
      <c r="E695" s="8">
        <v>41</v>
      </c>
      <c r="F695" s="29">
        <v>125305</v>
      </c>
    </row>
    <row r="696" spans="1:6" hidden="1" x14ac:dyDescent="0.25">
      <c r="A696" s="5">
        <v>695</v>
      </c>
      <c r="B696" s="8">
        <v>48</v>
      </c>
      <c r="C696" s="9">
        <v>58</v>
      </c>
      <c r="D696" s="9">
        <v>52</v>
      </c>
      <c r="E696" s="8">
        <v>48</v>
      </c>
      <c r="F696" s="29">
        <v>162400</v>
      </c>
    </row>
    <row r="697" spans="1:6" hidden="1" x14ac:dyDescent="0.25">
      <c r="A697" s="5">
        <v>696</v>
      </c>
      <c r="B697" s="8">
        <v>57</v>
      </c>
      <c r="C697" s="9">
        <v>57</v>
      </c>
      <c r="D697" s="9">
        <v>57</v>
      </c>
      <c r="E697" s="8">
        <v>57</v>
      </c>
      <c r="F697" s="29">
        <v>205200</v>
      </c>
    </row>
    <row r="698" spans="1:6" hidden="1" x14ac:dyDescent="0.25">
      <c r="A698" s="5">
        <v>697</v>
      </c>
      <c r="B698" s="8">
        <v>50</v>
      </c>
      <c r="C698" s="9">
        <v>71</v>
      </c>
      <c r="D698" s="9">
        <v>59</v>
      </c>
      <c r="E698" s="8">
        <v>50</v>
      </c>
      <c r="F698" s="29">
        <v>157440</v>
      </c>
    </row>
    <row r="699" spans="1:6" hidden="1" x14ac:dyDescent="0.25">
      <c r="A699" s="5">
        <v>698</v>
      </c>
      <c r="B699" s="8">
        <v>57</v>
      </c>
      <c r="C699" s="9">
        <v>53</v>
      </c>
      <c r="D699" s="9">
        <v>56</v>
      </c>
      <c r="E699" s="8">
        <v>53</v>
      </c>
      <c r="F699" s="29">
        <v>183700</v>
      </c>
    </row>
    <row r="700" spans="1:6" hidden="1" x14ac:dyDescent="0.25">
      <c r="A700" s="5">
        <v>699</v>
      </c>
      <c r="B700" s="8">
        <v>46</v>
      </c>
      <c r="C700" s="9">
        <v>51</v>
      </c>
      <c r="D700" s="9">
        <v>59</v>
      </c>
      <c r="E700" s="8">
        <v>46</v>
      </c>
      <c r="F700" s="29">
        <v>147200</v>
      </c>
    </row>
    <row r="701" spans="1:6" hidden="1" x14ac:dyDescent="0.25">
      <c r="A701" s="5">
        <v>700</v>
      </c>
      <c r="B701" s="8">
        <v>61</v>
      </c>
      <c r="C701" s="9">
        <v>70</v>
      </c>
      <c r="D701" s="9">
        <v>64</v>
      </c>
      <c r="E701" s="8">
        <v>61</v>
      </c>
      <c r="F701" s="29">
        <v>210960</v>
      </c>
    </row>
    <row r="702" spans="1:6" hidden="1" x14ac:dyDescent="0.25">
      <c r="A702" s="5">
        <v>701</v>
      </c>
      <c r="B702" s="8">
        <v>47</v>
      </c>
      <c r="C702" s="9">
        <v>59</v>
      </c>
      <c r="D702" s="9">
        <v>57</v>
      </c>
      <c r="E702" s="8">
        <v>47</v>
      </c>
      <c r="F702" s="29">
        <v>150480</v>
      </c>
    </row>
    <row r="703" spans="1:6" hidden="1" x14ac:dyDescent="0.25">
      <c r="A703" s="5">
        <v>702</v>
      </c>
      <c r="B703" s="8">
        <v>63</v>
      </c>
      <c r="C703" s="9">
        <v>46</v>
      </c>
      <c r="D703" s="9">
        <v>49</v>
      </c>
      <c r="E703" s="8">
        <v>46</v>
      </c>
      <c r="F703" s="29">
        <v>147125</v>
      </c>
    </row>
    <row r="704" spans="1:6" hidden="1" x14ac:dyDescent="0.25">
      <c r="A704" s="5">
        <v>703</v>
      </c>
      <c r="B704" s="8">
        <v>50</v>
      </c>
      <c r="C704" s="9">
        <v>71</v>
      </c>
      <c r="D704" s="9">
        <v>45</v>
      </c>
      <c r="E704" s="8">
        <v>45</v>
      </c>
      <c r="F704" s="29">
        <v>143065</v>
      </c>
    </row>
    <row r="705" spans="1:6" hidden="1" x14ac:dyDescent="0.25">
      <c r="A705" s="5">
        <v>704</v>
      </c>
      <c r="B705" s="8">
        <v>46</v>
      </c>
      <c r="C705" s="9">
        <v>66</v>
      </c>
      <c r="D705" s="9">
        <v>56</v>
      </c>
      <c r="E705" s="8">
        <v>46</v>
      </c>
      <c r="F705" s="29">
        <v>142400</v>
      </c>
    </row>
    <row r="706" spans="1:6" hidden="1" x14ac:dyDescent="0.25">
      <c r="A706" s="5">
        <v>705</v>
      </c>
      <c r="B706" s="8">
        <v>56</v>
      </c>
      <c r="C706" s="9">
        <v>51</v>
      </c>
      <c r="D706" s="9">
        <v>61</v>
      </c>
      <c r="E706" s="8">
        <v>51</v>
      </c>
      <c r="F706" s="29">
        <v>167225</v>
      </c>
    </row>
    <row r="707" spans="1:6" hidden="1" x14ac:dyDescent="0.25">
      <c r="A707" s="5">
        <v>706</v>
      </c>
      <c r="B707" s="8">
        <v>48</v>
      </c>
      <c r="C707" s="9">
        <v>53</v>
      </c>
      <c r="D707" s="9">
        <v>47</v>
      </c>
      <c r="E707" s="8">
        <v>47</v>
      </c>
      <c r="F707" s="29">
        <v>164965</v>
      </c>
    </row>
    <row r="708" spans="1:6" hidden="1" x14ac:dyDescent="0.25">
      <c r="A708" s="5">
        <v>707</v>
      </c>
      <c r="B708" s="8">
        <v>64</v>
      </c>
      <c r="C708" s="9">
        <v>51</v>
      </c>
      <c r="D708" s="9">
        <v>62</v>
      </c>
      <c r="E708" s="8">
        <v>51</v>
      </c>
      <c r="F708" s="29">
        <v>159025</v>
      </c>
    </row>
    <row r="709" spans="1:6" hidden="1" x14ac:dyDescent="0.25">
      <c r="A709" s="5">
        <v>708</v>
      </c>
      <c r="B709" s="8">
        <v>61</v>
      </c>
      <c r="C709" s="9">
        <v>43</v>
      </c>
      <c r="D709" s="9">
        <v>50</v>
      </c>
      <c r="E709" s="8">
        <v>43</v>
      </c>
      <c r="F709" s="29">
        <v>130650</v>
      </c>
    </row>
    <row r="710" spans="1:6" hidden="1" x14ac:dyDescent="0.25">
      <c r="A710" s="5">
        <v>709</v>
      </c>
      <c r="B710" s="8">
        <v>64</v>
      </c>
      <c r="C710" s="9">
        <v>72</v>
      </c>
      <c r="D710" s="9">
        <v>64</v>
      </c>
      <c r="E710" s="8">
        <v>64</v>
      </c>
      <c r="F710" s="29">
        <v>225920</v>
      </c>
    </row>
    <row r="711" spans="1:6" hidden="1" x14ac:dyDescent="0.25">
      <c r="A711" s="5">
        <v>710</v>
      </c>
      <c r="B711" s="8">
        <v>65</v>
      </c>
      <c r="C711" s="9">
        <v>50</v>
      </c>
      <c r="D711" s="9">
        <v>41</v>
      </c>
      <c r="E711" s="8">
        <v>41</v>
      </c>
      <c r="F711" s="29">
        <v>121560</v>
      </c>
    </row>
    <row r="712" spans="1:6" hidden="1" x14ac:dyDescent="0.25">
      <c r="A712" s="5">
        <v>711</v>
      </c>
      <c r="B712" s="8">
        <v>62</v>
      </c>
      <c r="C712" s="9">
        <v>50</v>
      </c>
      <c r="D712" s="9">
        <v>42</v>
      </c>
      <c r="E712" s="8">
        <v>42</v>
      </c>
      <c r="F712" s="29">
        <v>129220</v>
      </c>
    </row>
    <row r="713" spans="1:6" hidden="1" x14ac:dyDescent="0.25">
      <c r="A713" s="5">
        <v>712</v>
      </c>
      <c r="B713" s="8">
        <v>57</v>
      </c>
      <c r="C713" s="9">
        <v>59</v>
      </c>
      <c r="D713" s="9">
        <v>42</v>
      </c>
      <c r="E713" s="8">
        <v>42</v>
      </c>
      <c r="F713" s="29">
        <v>128555</v>
      </c>
    </row>
    <row r="714" spans="1:6" hidden="1" x14ac:dyDescent="0.25">
      <c r="A714" s="5">
        <v>713</v>
      </c>
      <c r="B714" s="8">
        <v>62</v>
      </c>
      <c r="C714" s="9">
        <v>68</v>
      </c>
      <c r="D714" s="9">
        <v>48</v>
      </c>
      <c r="E714" s="8">
        <v>48</v>
      </c>
      <c r="F714" s="29">
        <v>149350</v>
      </c>
    </row>
    <row r="715" spans="1:6" hidden="1" x14ac:dyDescent="0.25">
      <c r="A715" s="5">
        <v>714</v>
      </c>
      <c r="B715" s="8">
        <v>50</v>
      </c>
      <c r="C715" s="9">
        <v>47</v>
      </c>
      <c r="D715" s="9">
        <v>45</v>
      </c>
      <c r="E715" s="8">
        <v>45</v>
      </c>
      <c r="F715" s="29">
        <v>156505</v>
      </c>
    </row>
    <row r="716" spans="1:6" hidden="1" x14ac:dyDescent="0.25">
      <c r="A716" s="5">
        <v>715</v>
      </c>
      <c r="B716" s="8">
        <v>47</v>
      </c>
      <c r="C716" s="9">
        <v>53</v>
      </c>
      <c r="D716" s="9">
        <v>58</v>
      </c>
      <c r="E716" s="8">
        <v>47</v>
      </c>
      <c r="F716" s="29">
        <v>152640</v>
      </c>
    </row>
    <row r="717" spans="1:6" hidden="1" x14ac:dyDescent="0.25">
      <c r="A717" s="5">
        <v>716</v>
      </c>
      <c r="B717" s="8">
        <v>59</v>
      </c>
      <c r="C717" s="9">
        <v>45</v>
      </c>
      <c r="D717" s="9">
        <v>47</v>
      </c>
      <c r="E717" s="8">
        <v>45</v>
      </c>
      <c r="F717" s="29">
        <v>147350</v>
      </c>
    </row>
    <row r="718" spans="1:6" hidden="1" x14ac:dyDescent="0.25">
      <c r="A718" s="5">
        <v>717</v>
      </c>
      <c r="B718" s="8">
        <v>59</v>
      </c>
      <c r="C718" s="9">
        <v>71</v>
      </c>
      <c r="D718" s="9">
        <v>68</v>
      </c>
      <c r="E718" s="8">
        <v>59</v>
      </c>
      <c r="F718" s="29">
        <v>194880</v>
      </c>
    </row>
    <row r="719" spans="1:6" hidden="1" x14ac:dyDescent="0.25">
      <c r="A719" s="5">
        <v>718</v>
      </c>
      <c r="B719" s="8">
        <v>62</v>
      </c>
      <c r="C719" s="9">
        <v>56</v>
      </c>
      <c r="D719" s="9">
        <v>47</v>
      </c>
      <c r="E719" s="8">
        <v>47</v>
      </c>
      <c r="F719" s="29">
        <v>151035</v>
      </c>
    </row>
    <row r="720" spans="1:6" hidden="1" x14ac:dyDescent="0.25">
      <c r="A720" s="5">
        <v>719</v>
      </c>
      <c r="B720" s="8">
        <v>49</v>
      </c>
      <c r="C720" s="9">
        <v>68</v>
      </c>
      <c r="D720" s="9">
        <v>52</v>
      </c>
      <c r="E720" s="8">
        <v>49</v>
      </c>
      <c r="F720" s="29">
        <v>162160</v>
      </c>
    </row>
    <row r="721" spans="1:6" hidden="1" x14ac:dyDescent="0.25">
      <c r="A721" s="5">
        <v>720</v>
      </c>
      <c r="B721" s="8">
        <v>53</v>
      </c>
      <c r="C721" s="9">
        <v>66</v>
      </c>
      <c r="D721" s="9">
        <v>49</v>
      </c>
      <c r="E721" s="8">
        <v>49</v>
      </c>
      <c r="F721" s="29">
        <v>163380</v>
      </c>
    </row>
    <row r="722" spans="1:6" hidden="1" x14ac:dyDescent="0.25">
      <c r="A722" s="5">
        <v>721</v>
      </c>
      <c r="B722" s="8">
        <v>59</v>
      </c>
      <c r="C722" s="9">
        <v>51</v>
      </c>
      <c r="D722" s="9">
        <v>65</v>
      </c>
      <c r="E722" s="8">
        <v>51</v>
      </c>
      <c r="F722" s="29">
        <v>159800</v>
      </c>
    </row>
    <row r="723" spans="1:6" hidden="1" x14ac:dyDescent="0.25">
      <c r="A723" s="5">
        <v>722</v>
      </c>
      <c r="B723" s="8">
        <v>58</v>
      </c>
      <c r="C723" s="9">
        <v>55</v>
      </c>
      <c r="D723" s="9">
        <v>42</v>
      </c>
      <c r="E723" s="8">
        <v>42</v>
      </c>
      <c r="F723" s="29">
        <v>129920</v>
      </c>
    </row>
    <row r="724" spans="1:6" hidden="1" x14ac:dyDescent="0.25">
      <c r="A724" s="5">
        <v>723</v>
      </c>
      <c r="B724" s="8">
        <v>49</v>
      </c>
      <c r="C724" s="9">
        <v>42</v>
      </c>
      <c r="D724" s="9">
        <v>56</v>
      </c>
      <c r="E724" s="8">
        <v>42</v>
      </c>
      <c r="F724" s="29">
        <v>128275</v>
      </c>
    </row>
    <row r="725" spans="1:6" hidden="1" x14ac:dyDescent="0.25">
      <c r="A725" s="5">
        <v>724</v>
      </c>
      <c r="B725" s="8">
        <v>65</v>
      </c>
      <c r="C725" s="9">
        <v>43</v>
      </c>
      <c r="D725" s="9">
        <v>52</v>
      </c>
      <c r="E725" s="8">
        <v>43</v>
      </c>
      <c r="F725" s="29">
        <v>124750</v>
      </c>
    </row>
    <row r="726" spans="1:6" hidden="1" x14ac:dyDescent="0.25">
      <c r="A726" s="5">
        <v>725</v>
      </c>
      <c r="B726" s="8">
        <v>49</v>
      </c>
      <c r="C726" s="9">
        <v>70</v>
      </c>
      <c r="D726" s="9">
        <v>46</v>
      </c>
      <c r="E726" s="8">
        <v>46</v>
      </c>
      <c r="F726" s="29">
        <v>149535</v>
      </c>
    </row>
    <row r="727" spans="1:6" hidden="1" x14ac:dyDescent="0.25">
      <c r="A727" s="5">
        <v>726</v>
      </c>
      <c r="B727" s="8">
        <v>46</v>
      </c>
      <c r="C727" s="9">
        <v>45</v>
      </c>
      <c r="D727" s="9">
        <v>55</v>
      </c>
      <c r="E727" s="8">
        <v>45</v>
      </c>
      <c r="F727" s="29">
        <v>149125</v>
      </c>
    </row>
    <row r="728" spans="1:6" hidden="1" x14ac:dyDescent="0.25">
      <c r="A728" s="5">
        <v>727</v>
      </c>
      <c r="B728" s="8">
        <v>51</v>
      </c>
      <c r="C728" s="9">
        <v>62</v>
      </c>
      <c r="D728" s="9">
        <v>52</v>
      </c>
      <c r="E728" s="8">
        <v>51</v>
      </c>
      <c r="F728" s="29">
        <v>176240</v>
      </c>
    </row>
    <row r="729" spans="1:6" hidden="1" x14ac:dyDescent="0.25">
      <c r="A729" s="5">
        <v>728</v>
      </c>
      <c r="B729" s="8">
        <v>54</v>
      </c>
      <c r="C729" s="9">
        <v>46</v>
      </c>
      <c r="D729" s="9">
        <v>63</v>
      </c>
      <c r="E729" s="8">
        <v>46</v>
      </c>
      <c r="F729" s="29">
        <v>138200</v>
      </c>
    </row>
    <row r="730" spans="1:6" hidden="1" x14ac:dyDescent="0.25">
      <c r="A730" s="5">
        <v>729</v>
      </c>
      <c r="B730" s="8">
        <v>55</v>
      </c>
      <c r="C730" s="9">
        <v>43</v>
      </c>
      <c r="D730" s="9">
        <v>64</v>
      </c>
      <c r="E730" s="8">
        <v>43</v>
      </c>
      <c r="F730" s="29">
        <v>119100</v>
      </c>
    </row>
    <row r="731" spans="1:6" hidden="1" x14ac:dyDescent="0.25">
      <c r="A731" s="5">
        <v>730</v>
      </c>
      <c r="B731" s="8">
        <v>52</v>
      </c>
      <c r="C731" s="9">
        <v>47</v>
      </c>
      <c r="D731" s="9">
        <v>53</v>
      </c>
      <c r="E731" s="8">
        <v>47</v>
      </c>
      <c r="F731" s="29">
        <v>157625</v>
      </c>
    </row>
    <row r="732" spans="1:6" hidden="1" x14ac:dyDescent="0.25">
      <c r="A732" s="5">
        <v>731</v>
      </c>
      <c r="B732" s="8">
        <v>56</v>
      </c>
      <c r="C732" s="9">
        <v>64</v>
      </c>
      <c r="D732" s="9">
        <v>41</v>
      </c>
      <c r="E732" s="8">
        <v>41</v>
      </c>
      <c r="F732" s="29">
        <v>121595</v>
      </c>
    </row>
    <row r="733" spans="1:6" hidden="1" x14ac:dyDescent="0.25">
      <c r="A733" s="5">
        <v>732</v>
      </c>
      <c r="B733" s="8">
        <v>63</v>
      </c>
      <c r="C733" s="9">
        <v>50</v>
      </c>
      <c r="D733" s="9">
        <v>48</v>
      </c>
      <c r="E733" s="8">
        <v>48</v>
      </c>
      <c r="F733" s="29">
        <v>158555</v>
      </c>
    </row>
    <row r="734" spans="1:6" hidden="1" x14ac:dyDescent="0.25">
      <c r="A734" s="5">
        <v>733</v>
      </c>
      <c r="B734" s="8">
        <v>59</v>
      </c>
      <c r="C734" s="9">
        <v>67</v>
      </c>
      <c r="D734" s="9">
        <v>59</v>
      </c>
      <c r="E734" s="8">
        <v>59</v>
      </c>
      <c r="F734" s="29">
        <v>207920</v>
      </c>
    </row>
    <row r="735" spans="1:6" hidden="1" x14ac:dyDescent="0.25">
      <c r="A735" s="5">
        <v>734</v>
      </c>
      <c r="B735" s="8">
        <v>63</v>
      </c>
      <c r="C735" s="9">
        <v>52</v>
      </c>
      <c r="D735" s="9">
        <v>67</v>
      </c>
      <c r="E735" s="8">
        <v>52</v>
      </c>
      <c r="F735" s="29">
        <v>159575</v>
      </c>
    </row>
    <row r="736" spans="1:6" hidden="1" x14ac:dyDescent="0.25">
      <c r="A736" s="5">
        <v>735</v>
      </c>
      <c r="B736" s="8">
        <v>59</v>
      </c>
      <c r="C736" s="9">
        <v>62</v>
      </c>
      <c r="D736" s="9">
        <v>59</v>
      </c>
      <c r="E736" s="8">
        <v>59</v>
      </c>
      <c r="F736" s="29">
        <v>210720</v>
      </c>
    </row>
    <row r="737" spans="1:6" hidden="1" x14ac:dyDescent="0.25">
      <c r="A737" s="5">
        <v>736</v>
      </c>
      <c r="B737" s="8">
        <v>50</v>
      </c>
      <c r="C737" s="9">
        <v>46</v>
      </c>
      <c r="D737" s="9">
        <v>62</v>
      </c>
      <c r="E737" s="8">
        <v>46</v>
      </c>
      <c r="F737" s="29">
        <v>142900</v>
      </c>
    </row>
    <row r="738" spans="1:6" hidden="1" x14ac:dyDescent="0.25">
      <c r="A738" s="5">
        <v>737</v>
      </c>
      <c r="B738" s="8">
        <v>51</v>
      </c>
      <c r="C738" s="9">
        <v>68</v>
      </c>
      <c r="D738" s="9">
        <v>51</v>
      </c>
      <c r="E738" s="8">
        <v>51</v>
      </c>
      <c r="F738" s="29">
        <v>174080</v>
      </c>
    </row>
    <row r="739" spans="1:6" hidden="1" x14ac:dyDescent="0.25">
      <c r="A739" s="5">
        <v>738</v>
      </c>
      <c r="B739" s="8">
        <v>57</v>
      </c>
      <c r="C739" s="9">
        <v>49</v>
      </c>
      <c r="D739" s="9">
        <v>62</v>
      </c>
      <c r="E739" s="8">
        <v>49</v>
      </c>
      <c r="F739" s="29">
        <v>153800</v>
      </c>
    </row>
    <row r="740" spans="1:6" hidden="1" x14ac:dyDescent="0.25">
      <c r="A740" s="5">
        <v>739</v>
      </c>
      <c r="B740" s="8">
        <v>47</v>
      </c>
      <c r="C740" s="9">
        <v>64</v>
      </c>
      <c r="D740" s="9">
        <v>67</v>
      </c>
      <c r="E740" s="8">
        <v>47</v>
      </c>
      <c r="F740" s="29">
        <v>135680</v>
      </c>
    </row>
    <row r="741" spans="1:6" hidden="1" x14ac:dyDescent="0.25">
      <c r="A741" s="5">
        <v>740</v>
      </c>
      <c r="B741" s="8">
        <v>51</v>
      </c>
      <c r="C741" s="9">
        <v>70</v>
      </c>
      <c r="D741" s="9">
        <v>58</v>
      </c>
      <c r="E741" s="8">
        <v>51</v>
      </c>
      <c r="F741" s="29">
        <v>164560</v>
      </c>
    </row>
    <row r="742" spans="1:6" hidden="1" x14ac:dyDescent="0.25">
      <c r="A742" s="5">
        <v>741</v>
      </c>
      <c r="B742" s="8">
        <v>48</v>
      </c>
      <c r="C742" s="9">
        <v>64</v>
      </c>
      <c r="D742" s="9">
        <v>56</v>
      </c>
      <c r="E742" s="8">
        <v>48</v>
      </c>
      <c r="F742" s="29">
        <v>154240</v>
      </c>
    </row>
    <row r="743" spans="1:6" hidden="1" x14ac:dyDescent="0.25">
      <c r="A743" s="5">
        <v>742</v>
      </c>
      <c r="B743" s="8">
        <v>54</v>
      </c>
      <c r="C743" s="9">
        <v>60</v>
      </c>
      <c r="D743" s="9">
        <v>61</v>
      </c>
      <c r="E743" s="8">
        <v>54</v>
      </c>
      <c r="F743" s="29">
        <v>182640</v>
      </c>
    </row>
    <row r="744" spans="1:6" hidden="1" x14ac:dyDescent="0.25">
      <c r="A744" s="5">
        <v>743</v>
      </c>
      <c r="B744" s="8">
        <v>62</v>
      </c>
      <c r="C744" s="9">
        <v>45</v>
      </c>
      <c r="D744" s="9">
        <v>49</v>
      </c>
      <c r="E744" s="8">
        <v>45</v>
      </c>
      <c r="F744" s="29">
        <v>142325</v>
      </c>
    </row>
    <row r="745" spans="1:6" hidden="1" x14ac:dyDescent="0.25">
      <c r="A745" s="5">
        <v>744</v>
      </c>
      <c r="B745" s="8">
        <v>57</v>
      </c>
      <c r="C745" s="9">
        <v>58</v>
      </c>
      <c r="D745" s="9">
        <v>62</v>
      </c>
      <c r="E745" s="8">
        <v>57</v>
      </c>
      <c r="F745" s="29">
        <v>198640</v>
      </c>
    </row>
    <row r="746" spans="1:6" hidden="1" x14ac:dyDescent="0.25">
      <c r="A746" s="5">
        <v>745</v>
      </c>
      <c r="B746" s="8">
        <v>65</v>
      </c>
      <c r="C746" s="9">
        <v>49</v>
      </c>
      <c r="D746" s="9">
        <v>66</v>
      </c>
      <c r="E746" s="8">
        <v>49</v>
      </c>
      <c r="F746" s="29">
        <v>142000</v>
      </c>
    </row>
    <row r="747" spans="1:6" hidden="1" x14ac:dyDescent="0.25">
      <c r="A747" s="5">
        <v>746</v>
      </c>
      <c r="B747" s="8">
        <v>47</v>
      </c>
      <c r="C747" s="9">
        <v>71</v>
      </c>
      <c r="D747" s="9">
        <v>51</v>
      </c>
      <c r="E747" s="8">
        <v>47</v>
      </c>
      <c r="F747" s="29">
        <v>150960</v>
      </c>
    </row>
    <row r="748" spans="1:6" hidden="1" x14ac:dyDescent="0.25">
      <c r="A748" s="5">
        <v>747</v>
      </c>
      <c r="B748" s="8">
        <v>62</v>
      </c>
      <c r="C748" s="9">
        <v>47</v>
      </c>
      <c r="D748" s="9">
        <v>54</v>
      </c>
      <c r="E748" s="8">
        <v>47</v>
      </c>
      <c r="F748" s="29">
        <v>147675</v>
      </c>
    </row>
    <row r="749" spans="1:6" hidden="1" x14ac:dyDescent="0.25">
      <c r="A749" s="5">
        <v>748</v>
      </c>
      <c r="B749" s="8">
        <v>59</v>
      </c>
      <c r="C749" s="9">
        <v>68</v>
      </c>
      <c r="D749" s="9">
        <v>41</v>
      </c>
      <c r="E749" s="8">
        <v>41</v>
      </c>
      <c r="F749" s="29">
        <v>116730</v>
      </c>
    </row>
    <row r="750" spans="1:6" hidden="1" x14ac:dyDescent="0.25">
      <c r="A750" s="5">
        <v>749</v>
      </c>
      <c r="B750" s="8">
        <v>47</v>
      </c>
      <c r="C750" s="9">
        <v>54</v>
      </c>
      <c r="D750" s="9">
        <v>44</v>
      </c>
      <c r="E750" s="8">
        <v>44</v>
      </c>
      <c r="F750" s="29">
        <v>150175</v>
      </c>
    </row>
    <row r="751" spans="1:6" hidden="1" x14ac:dyDescent="0.25">
      <c r="A751" s="5">
        <v>750</v>
      </c>
      <c r="B751" s="8">
        <v>47</v>
      </c>
      <c r="C751" s="9">
        <v>61</v>
      </c>
      <c r="D751" s="9">
        <v>56</v>
      </c>
      <c r="E751" s="8">
        <v>47</v>
      </c>
      <c r="F751" s="29">
        <v>150560</v>
      </c>
    </row>
    <row r="752" spans="1:6" hidden="1" x14ac:dyDescent="0.25">
      <c r="A752" s="5">
        <v>751</v>
      </c>
      <c r="B752" s="8">
        <v>52</v>
      </c>
      <c r="C752" s="9">
        <v>66</v>
      </c>
      <c r="D752" s="9">
        <v>47</v>
      </c>
      <c r="E752" s="8">
        <v>47</v>
      </c>
      <c r="F752" s="29">
        <v>154185</v>
      </c>
    </row>
    <row r="753" spans="1:6" hidden="1" x14ac:dyDescent="0.25">
      <c r="A753" s="5">
        <v>752</v>
      </c>
      <c r="B753" s="8">
        <v>53</v>
      </c>
      <c r="C753" s="9">
        <v>43</v>
      </c>
      <c r="D753" s="9">
        <v>44</v>
      </c>
      <c r="E753" s="8">
        <v>43</v>
      </c>
      <c r="F753" s="29">
        <v>144850</v>
      </c>
    </row>
    <row r="754" spans="1:6" hidden="1" x14ac:dyDescent="0.25">
      <c r="A754" s="5">
        <v>753</v>
      </c>
      <c r="B754" s="8">
        <v>57</v>
      </c>
      <c r="C754" s="9">
        <v>51</v>
      </c>
      <c r="D754" s="9">
        <v>53</v>
      </c>
      <c r="E754" s="8">
        <v>51</v>
      </c>
      <c r="F754" s="29">
        <v>175950</v>
      </c>
    </row>
    <row r="755" spans="1:6" hidden="1" x14ac:dyDescent="0.25">
      <c r="A755" s="5">
        <v>754</v>
      </c>
      <c r="B755" s="8">
        <v>45</v>
      </c>
      <c r="C755" s="9">
        <v>57</v>
      </c>
      <c r="D755" s="9">
        <v>62</v>
      </c>
      <c r="E755" s="8">
        <v>45</v>
      </c>
      <c r="F755" s="29">
        <v>134880</v>
      </c>
    </row>
    <row r="756" spans="1:6" hidden="1" x14ac:dyDescent="0.25">
      <c r="A756" s="5">
        <v>755</v>
      </c>
      <c r="B756" s="8">
        <v>62</v>
      </c>
      <c r="C756" s="9">
        <v>60</v>
      </c>
      <c r="D756" s="9">
        <v>44</v>
      </c>
      <c r="E756" s="8">
        <v>44</v>
      </c>
      <c r="F756" s="29">
        <v>133690</v>
      </c>
    </row>
    <row r="757" spans="1:6" hidden="1" x14ac:dyDescent="0.25">
      <c r="A757" s="5">
        <v>756</v>
      </c>
      <c r="B757" s="8">
        <v>51</v>
      </c>
      <c r="C757" s="9">
        <v>57</v>
      </c>
      <c r="D757" s="9">
        <v>63</v>
      </c>
      <c r="E757" s="8">
        <v>51</v>
      </c>
      <c r="F757" s="29">
        <v>165840</v>
      </c>
    </row>
    <row r="758" spans="1:6" hidden="1" x14ac:dyDescent="0.25">
      <c r="A758" s="5">
        <v>757</v>
      </c>
      <c r="B758" s="8">
        <v>45</v>
      </c>
      <c r="C758" s="9">
        <v>44</v>
      </c>
      <c r="D758" s="9">
        <v>62</v>
      </c>
      <c r="E758" s="8">
        <v>44</v>
      </c>
      <c r="F758" s="29">
        <v>135925</v>
      </c>
    </row>
    <row r="759" spans="1:6" hidden="1" x14ac:dyDescent="0.25">
      <c r="A759" s="5">
        <v>758</v>
      </c>
      <c r="B759" s="8">
        <v>56</v>
      </c>
      <c r="C759" s="9">
        <v>58</v>
      </c>
      <c r="D759" s="9">
        <v>43</v>
      </c>
      <c r="E759" s="8">
        <v>43</v>
      </c>
      <c r="F759" s="29">
        <v>135025</v>
      </c>
    </row>
    <row r="760" spans="1:6" hidden="1" x14ac:dyDescent="0.25">
      <c r="A760" s="5">
        <v>759</v>
      </c>
      <c r="B760" s="8">
        <v>57</v>
      </c>
      <c r="C760" s="9">
        <v>59</v>
      </c>
      <c r="D760" s="9">
        <v>63</v>
      </c>
      <c r="E760" s="8">
        <v>57</v>
      </c>
      <c r="F760" s="29">
        <v>196880</v>
      </c>
    </row>
    <row r="761" spans="1:6" hidden="1" x14ac:dyDescent="0.25">
      <c r="A761" s="5">
        <v>760</v>
      </c>
      <c r="B761" s="8">
        <v>56</v>
      </c>
      <c r="C761" s="9">
        <v>71</v>
      </c>
      <c r="D761" s="9">
        <v>56</v>
      </c>
      <c r="E761" s="8">
        <v>56</v>
      </c>
      <c r="F761" s="29">
        <v>193200</v>
      </c>
    </row>
    <row r="762" spans="1:6" hidden="1" x14ac:dyDescent="0.25">
      <c r="A762" s="5">
        <v>761</v>
      </c>
      <c r="B762" s="8">
        <v>49</v>
      </c>
      <c r="C762" s="9">
        <v>71</v>
      </c>
      <c r="D762" s="9">
        <v>61</v>
      </c>
      <c r="E762" s="8">
        <v>49</v>
      </c>
      <c r="F762" s="29">
        <v>149680</v>
      </c>
    </row>
    <row r="763" spans="1:6" hidden="1" x14ac:dyDescent="0.25">
      <c r="A763" s="5">
        <v>762</v>
      </c>
      <c r="B763" s="8">
        <v>49</v>
      </c>
      <c r="C763" s="9">
        <v>68</v>
      </c>
      <c r="D763" s="9">
        <v>60</v>
      </c>
      <c r="E763" s="8">
        <v>49</v>
      </c>
      <c r="F763" s="29">
        <v>152560</v>
      </c>
    </row>
    <row r="764" spans="1:6" hidden="1" x14ac:dyDescent="0.25">
      <c r="A764" s="5">
        <v>763</v>
      </c>
      <c r="B764" s="8">
        <v>61</v>
      </c>
      <c r="C764" s="9">
        <v>67</v>
      </c>
      <c r="D764" s="9">
        <v>45</v>
      </c>
      <c r="E764" s="8">
        <v>45</v>
      </c>
      <c r="F764" s="29">
        <v>135680</v>
      </c>
    </row>
    <row r="765" spans="1:6" hidden="1" x14ac:dyDescent="0.25">
      <c r="A765" s="5">
        <v>764</v>
      </c>
      <c r="B765" s="8">
        <v>65</v>
      </c>
      <c r="C765" s="9">
        <v>72</v>
      </c>
      <c r="D765" s="9">
        <v>60</v>
      </c>
      <c r="E765" s="8">
        <v>60</v>
      </c>
      <c r="F765" s="29">
        <v>204905</v>
      </c>
    </row>
    <row r="766" spans="1:6" hidden="1" x14ac:dyDescent="0.25">
      <c r="A766" s="5">
        <v>765</v>
      </c>
      <c r="B766" s="8">
        <v>57</v>
      </c>
      <c r="C766" s="9">
        <v>68</v>
      </c>
      <c r="D766" s="9">
        <v>51</v>
      </c>
      <c r="E766" s="8">
        <v>51</v>
      </c>
      <c r="F766" s="29">
        <v>168830</v>
      </c>
    </row>
    <row r="767" spans="1:6" hidden="1" x14ac:dyDescent="0.25">
      <c r="A767" s="5">
        <v>766</v>
      </c>
      <c r="B767" s="8">
        <v>51</v>
      </c>
      <c r="C767" s="9">
        <v>53</v>
      </c>
      <c r="D767" s="9">
        <v>43</v>
      </c>
      <c r="E767" s="8">
        <v>43</v>
      </c>
      <c r="F767" s="29">
        <v>142200</v>
      </c>
    </row>
    <row r="768" spans="1:6" hidden="1" x14ac:dyDescent="0.25">
      <c r="A768" s="5">
        <v>767</v>
      </c>
      <c r="B768" s="8">
        <v>54</v>
      </c>
      <c r="C768" s="9">
        <v>62</v>
      </c>
      <c r="D768" s="9">
        <v>66</v>
      </c>
      <c r="E768" s="8">
        <v>54</v>
      </c>
      <c r="F768" s="29">
        <v>175520</v>
      </c>
    </row>
    <row r="769" spans="1:6" hidden="1" x14ac:dyDescent="0.25">
      <c r="A769" s="5">
        <v>768</v>
      </c>
      <c r="B769" s="8">
        <v>45</v>
      </c>
      <c r="C769" s="9">
        <v>69</v>
      </c>
      <c r="D769" s="9">
        <v>51</v>
      </c>
      <c r="E769" s="8">
        <v>45</v>
      </c>
      <c r="F769" s="29">
        <v>141360</v>
      </c>
    </row>
    <row r="770" spans="1:6" hidden="1" x14ac:dyDescent="0.25">
      <c r="A770" s="5">
        <v>769</v>
      </c>
      <c r="B770" s="8">
        <v>45</v>
      </c>
      <c r="C770" s="9">
        <v>66</v>
      </c>
      <c r="D770" s="9">
        <v>40</v>
      </c>
      <c r="E770" s="8">
        <v>40</v>
      </c>
      <c r="F770" s="29">
        <v>125065</v>
      </c>
    </row>
    <row r="771" spans="1:6" hidden="1" x14ac:dyDescent="0.25">
      <c r="A771" s="5">
        <v>770</v>
      </c>
      <c r="B771" s="8">
        <v>49</v>
      </c>
      <c r="C771" s="9">
        <v>60</v>
      </c>
      <c r="D771" s="9">
        <v>60</v>
      </c>
      <c r="E771" s="8">
        <v>49</v>
      </c>
      <c r="F771" s="29">
        <v>157040</v>
      </c>
    </row>
    <row r="772" spans="1:6" hidden="1" x14ac:dyDescent="0.25">
      <c r="A772" s="5">
        <v>771</v>
      </c>
      <c r="B772" s="8">
        <v>62</v>
      </c>
      <c r="C772" s="9">
        <v>48</v>
      </c>
      <c r="D772" s="9">
        <v>65</v>
      </c>
      <c r="E772" s="8">
        <v>48</v>
      </c>
      <c r="F772" s="29">
        <v>140150</v>
      </c>
    </row>
    <row r="773" spans="1:6" hidden="1" x14ac:dyDescent="0.25">
      <c r="A773" s="5">
        <v>772</v>
      </c>
      <c r="B773" s="8">
        <v>58</v>
      </c>
      <c r="C773" s="9">
        <v>59</v>
      </c>
      <c r="D773" s="9">
        <v>61</v>
      </c>
      <c r="E773" s="8">
        <v>58</v>
      </c>
      <c r="F773" s="29">
        <v>204640</v>
      </c>
    </row>
    <row r="774" spans="1:6" hidden="1" x14ac:dyDescent="0.25">
      <c r="A774" s="5">
        <v>773</v>
      </c>
      <c r="B774" s="8">
        <v>62</v>
      </c>
      <c r="C774" s="9">
        <v>71</v>
      </c>
      <c r="D774" s="9">
        <v>61</v>
      </c>
      <c r="E774" s="8">
        <v>61</v>
      </c>
      <c r="F774" s="29">
        <v>213125</v>
      </c>
    </row>
    <row r="775" spans="1:6" hidden="1" x14ac:dyDescent="0.25">
      <c r="A775" s="5">
        <v>774</v>
      </c>
      <c r="B775" s="8">
        <v>54</v>
      </c>
      <c r="C775" s="9">
        <v>56</v>
      </c>
      <c r="D775" s="9">
        <v>46</v>
      </c>
      <c r="E775" s="8">
        <v>46</v>
      </c>
      <c r="F775" s="29">
        <v>153000</v>
      </c>
    </row>
    <row r="776" spans="1:6" hidden="1" x14ac:dyDescent="0.25">
      <c r="A776" s="5">
        <v>775</v>
      </c>
      <c r="B776" s="8">
        <v>62</v>
      </c>
      <c r="C776" s="9">
        <v>51</v>
      </c>
      <c r="D776" s="9">
        <v>52</v>
      </c>
      <c r="E776" s="8">
        <v>51</v>
      </c>
      <c r="F776" s="29">
        <v>172775</v>
      </c>
    </row>
    <row r="777" spans="1:6" hidden="1" x14ac:dyDescent="0.25">
      <c r="A777" s="5">
        <v>776</v>
      </c>
      <c r="B777" s="8">
        <v>53</v>
      </c>
      <c r="C777" s="9">
        <v>61</v>
      </c>
      <c r="D777" s="9">
        <v>50</v>
      </c>
      <c r="E777" s="8">
        <v>50</v>
      </c>
      <c r="F777" s="29">
        <v>171215</v>
      </c>
    </row>
    <row r="778" spans="1:6" hidden="1" x14ac:dyDescent="0.25">
      <c r="A778" s="5">
        <v>777</v>
      </c>
      <c r="B778" s="8">
        <v>64</v>
      </c>
      <c r="C778" s="9">
        <v>45</v>
      </c>
      <c r="D778" s="9">
        <v>60</v>
      </c>
      <c r="E778" s="8">
        <v>45</v>
      </c>
      <c r="F778" s="29">
        <v>127375</v>
      </c>
    </row>
    <row r="779" spans="1:6" hidden="1" x14ac:dyDescent="0.25">
      <c r="A779" s="5">
        <v>778</v>
      </c>
      <c r="B779" s="8">
        <v>45</v>
      </c>
      <c r="C779" s="9">
        <v>59</v>
      </c>
      <c r="D779" s="9">
        <v>62</v>
      </c>
      <c r="E779" s="8">
        <v>45</v>
      </c>
      <c r="F779" s="29">
        <v>133760</v>
      </c>
    </row>
    <row r="780" spans="1:6" hidden="1" x14ac:dyDescent="0.25">
      <c r="A780" s="5">
        <v>779</v>
      </c>
      <c r="B780" s="8">
        <v>63</v>
      </c>
      <c r="C780" s="9">
        <v>58</v>
      </c>
      <c r="D780" s="9">
        <v>66</v>
      </c>
      <c r="E780" s="8">
        <v>58</v>
      </c>
      <c r="F780" s="29">
        <v>194825</v>
      </c>
    </row>
    <row r="781" spans="1:6" hidden="1" x14ac:dyDescent="0.25">
      <c r="A781" s="5">
        <v>780</v>
      </c>
      <c r="B781" s="8">
        <v>46</v>
      </c>
      <c r="C781" s="9">
        <v>69</v>
      </c>
      <c r="D781" s="9">
        <v>57</v>
      </c>
      <c r="E781" s="8">
        <v>46</v>
      </c>
      <c r="F781" s="29">
        <v>139520</v>
      </c>
    </row>
    <row r="782" spans="1:6" hidden="1" x14ac:dyDescent="0.25">
      <c r="A782" s="5">
        <v>781</v>
      </c>
      <c r="B782" s="8">
        <v>52</v>
      </c>
      <c r="C782" s="9">
        <v>59</v>
      </c>
      <c r="D782" s="9">
        <v>47</v>
      </c>
      <c r="E782" s="8">
        <v>47</v>
      </c>
      <c r="F782" s="29">
        <v>158105</v>
      </c>
    </row>
    <row r="783" spans="1:6" hidden="1" x14ac:dyDescent="0.25">
      <c r="A783" s="5">
        <v>782</v>
      </c>
      <c r="B783" s="8">
        <v>51</v>
      </c>
      <c r="C783" s="9">
        <v>68</v>
      </c>
      <c r="D783" s="9">
        <v>44</v>
      </c>
      <c r="E783" s="8">
        <v>44</v>
      </c>
      <c r="F783" s="29">
        <v>138835</v>
      </c>
    </row>
    <row r="784" spans="1:6" hidden="1" x14ac:dyDescent="0.25">
      <c r="A784" s="5">
        <v>783</v>
      </c>
      <c r="B784" s="8">
        <v>61</v>
      </c>
      <c r="C784" s="9">
        <v>57</v>
      </c>
      <c r="D784" s="9">
        <v>41</v>
      </c>
      <c r="E784" s="8">
        <v>41</v>
      </c>
      <c r="F784" s="29">
        <v>121140</v>
      </c>
    </row>
    <row r="785" spans="1:6" hidden="1" x14ac:dyDescent="0.25">
      <c r="A785" s="5">
        <v>784</v>
      </c>
      <c r="B785" s="8">
        <v>61</v>
      </c>
      <c r="C785" s="9">
        <v>43</v>
      </c>
      <c r="D785" s="9">
        <v>47</v>
      </c>
      <c r="E785" s="8">
        <v>43</v>
      </c>
      <c r="F785" s="29">
        <v>134250</v>
      </c>
    </row>
    <row r="786" spans="1:6" hidden="1" x14ac:dyDescent="0.25">
      <c r="A786" s="5">
        <v>785</v>
      </c>
      <c r="B786" s="8">
        <v>64</v>
      </c>
      <c r="C786" s="9">
        <v>58</v>
      </c>
      <c r="D786" s="9">
        <v>42</v>
      </c>
      <c r="E786" s="8">
        <v>42</v>
      </c>
      <c r="F786" s="29">
        <v>122990</v>
      </c>
    </row>
    <row r="787" spans="1:6" hidden="1" x14ac:dyDescent="0.25">
      <c r="A787" s="5">
        <v>786</v>
      </c>
      <c r="B787" s="8">
        <v>45</v>
      </c>
      <c r="C787" s="9">
        <v>50</v>
      </c>
      <c r="D787" s="9">
        <v>57</v>
      </c>
      <c r="E787" s="8">
        <v>45</v>
      </c>
      <c r="F787" s="29">
        <v>144800</v>
      </c>
    </row>
    <row r="788" spans="1:6" hidden="1" x14ac:dyDescent="0.25">
      <c r="A788" s="5">
        <v>787</v>
      </c>
      <c r="B788" s="8">
        <v>54</v>
      </c>
      <c r="C788" s="9">
        <v>49</v>
      </c>
      <c r="D788" s="9">
        <v>41</v>
      </c>
      <c r="E788" s="8">
        <v>41</v>
      </c>
      <c r="F788" s="29">
        <v>131745</v>
      </c>
    </row>
    <row r="789" spans="1:6" hidden="1" x14ac:dyDescent="0.25">
      <c r="A789" s="5">
        <v>788</v>
      </c>
      <c r="B789" s="8">
        <v>64</v>
      </c>
      <c r="C789" s="9">
        <v>59</v>
      </c>
      <c r="D789" s="9">
        <v>65</v>
      </c>
      <c r="E789" s="8">
        <v>59</v>
      </c>
      <c r="F789" s="29">
        <v>200825</v>
      </c>
    </row>
    <row r="790" spans="1:6" hidden="1" x14ac:dyDescent="0.25">
      <c r="A790" s="5">
        <v>789</v>
      </c>
      <c r="B790" s="8">
        <v>63</v>
      </c>
      <c r="C790" s="9">
        <v>62</v>
      </c>
      <c r="D790" s="9">
        <v>41</v>
      </c>
      <c r="E790" s="8">
        <v>41</v>
      </c>
      <c r="F790" s="29">
        <v>116590</v>
      </c>
    </row>
    <row r="791" spans="1:6" hidden="1" x14ac:dyDescent="0.25">
      <c r="A791" s="5">
        <v>790</v>
      </c>
      <c r="B791" s="8">
        <v>56</v>
      </c>
      <c r="C791" s="9">
        <v>49</v>
      </c>
      <c r="D791" s="9">
        <v>51</v>
      </c>
      <c r="E791" s="8">
        <v>49</v>
      </c>
      <c r="F791" s="29">
        <v>167875</v>
      </c>
    </row>
    <row r="792" spans="1:6" hidden="1" x14ac:dyDescent="0.25">
      <c r="A792" s="5">
        <v>791</v>
      </c>
      <c r="B792" s="8">
        <v>48</v>
      </c>
      <c r="C792" s="9">
        <v>51</v>
      </c>
      <c r="D792" s="9">
        <v>48</v>
      </c>
      <c r="E792" s="8">
        <v>48</v>
      </c>
      <c r="F792" s="29">
        <v>171120</v>
      </c>
    </row>
    <row r="793" spans="1:6" hidden="1" x14ac:dyDescent="0.25">
      <c r="A793" s="5">
        <v>792</v>
      </c>
      <c r="B793" s="8">
        <v>56</v>
      </c>
      <c r="C793" s="9">
        <v>59</v>
      </c>
      <c r="D793" s="9">
        <v>40</v>
      </c>
      <c r="E793" s="8">
        <v>40</v>
      </c>
      <c r="F793" s="29">
        <v>119360</v>
      </c>
    </row>
    <row r="794" spans="1:6" hidden="1" x14ac:dyDescent="0.25">
      <c r="A794" s="5">
        <v>793</v>
      </c>
      <c r="B794" s="8">
        <v>45</v>
      </c>
      <c r="C794" s="9">
        <v>46</v>
      </c>
      <c r="D794" s="9">
        <v>52</v>
      </c>
      <c r="E794" s="8">
        <v>45</v>
      </c>
      <c r="F794" s="29">
        <v>153040</v>
      </c>
    </row>
    <row r="795" spans="1:6" hidden="1" x14ac:dyDescent="0.25">
      <c r="A795" s="5">
        <v>794</v>
      </c>
      <c r="B795" s="8">
        <v>51</v>
      </c>
      <c r="C795" s="9">
        <v>63</v>
      </c>
      <c r="D795" s="9">
        <v>43</v>
      </c>
      <c r="E795" s="8">
        <v>43</v>
      </c>
      <c r="F795" s="29">
        <v>136600</v>
      </c>
    </row>
    <row r="796" spans="1:6" hidden="1" x14ac:dyDescent="0.25">
      <c r="A796" s="5">
        <v>795</v>
      </c>
      <c r="B796" s="8">
        <v>47</v>
      </c>
      <c r="C796" s="9">
        <v>55</v>
      </c>
      <c r="D796" s="9">
        <v>49</v>
      </c>
      <c r="E796" s="8">
        <v>47</v>
      </c>
      <c r="F796" s="29">
        <v>162320</v>
      </c>
    </row>
    <row r="797" spans="1:6" hidden="1" x14ac:dyDescent="0.25">
      <c r="A797" s="5">
        <v>796</v>
      </c>
      <c r="B797" s="8">
        <v>62</v>
      </c>
      <c r="C797" s="9">
        <v>54</v>
      </c>
      <c r="D797" s="9">
        <v>68</v>
      </c>
      <c r="E797" s="8">
        <v>54</v>
      </c>
      <c r="F797" s="29">
        <v>170600</v>
      </c>
    </row>
    <row r="798" spans="1:6" hidden="1" x14ac:dyDescent="0.25">
      <c r="A798" s="5">
        <v>797</v>
      </c>
      <c r="B798" s="8">
        <v>47</v>
      </c>
      <c r="C798" s="9">
        <v>51</v>
      </c>
      <c r="D798" s="9">
        <v>56</v>
      </c>
      <c r="E798" s="8">
        <v>47</v>
      </c>
      <c r="F798" s="29">
        <v>156160</v>
      </c>
    </row>
    <row r="799" spans="1:6" hidden="1" x14ac:dyDescent="0.25">
      <c r="A799" s="5">
        <v>798</v>
      </c>
      <c r="B799" s="8">
        <v>56</v>
      </c>
      <c r="C799" s="9">
        <v>66</v>
      </c>
      <c r="D799" s="9">
        <v>49</v>
      </c>
      <c r="E799" s="8">
        <v>49</v>
      </c>
      <c r="F799" s="29">
        <v>160755</v>
      </c>
    </row>
    <row r="800" spans="1:6" hidden="1" x14ac:dyDescent="0.25">
      <c r="A800" s="5">
        <v>799</v>
      </c>
      <c r="B800" s="8">
        <v>57</v>
      </c>
      <c r="C800" s="9">
        <v>62</v>
      </c>
      <c r="D800" s="9">
        <v>58</v>
      </c>
      <c r="E800" s="8">
        <v>57</v>
      </c>
      <c r="F800" s="29">
        <v>201200</v>
      </c>
    </row>
    <row r="801" spans="1:6" hidden="1" x14ac:dyDescent="0.25">
      <c r="A801" s="5">
        <v>800</v>
      </c>
      <c r="B801" s="8">
        <v>59</v>
      </c>
      <c r="C801" s="9">
        <v>54</v>
      </c>
      <c r="D801" s="9">
        <v>67</v>
      </c>
      <c r="E801" s="8">
        <v>54</v>
      </c>
      <c r="F801" s="29">
        <v>174425</v>
      </c>
    </row>
    <row r="802" spans="1:6" hidden="1" x14ac:dyDescent="0.25">
      <c r="A802" s="5">
        <v>801</v>
      </c>
      <c r="B802" s="8">
        <v>55</v>
      </c>
      <c r="C802" s="9">
        <v>48</v>
      </c>
      <c r="D802" s="9">
        <v>51</v>
      </c>
      <c r="E802" s="8">
        <v>48</v>
      </c>
      <c r="F802" s="29">
        <v>163075</v>
      </c>
    </row>
    <row r="803" spans="1:6" hidden="1" x14ac:dyDescent="0.25">
      <c r="A803" s="5">
        <v>802</v>
      </c>
      <c r="B803" s="8">
        <v>59</v>
      </c>
      <c r="C803" s="9">
        <v>66</v>
      </c>
      <c r="D803" s="9">
        <v>61</v>
      </c>
      <c r="E803" s="8">
        <v>59</v>
      </c>
      <c r="F803" s="29">
        <v>206080</v>
      </c>
    </row>
    <row r="804" spans="1:6" hidden="1" x14ac:dyDescent="0.25">
      <c r="A804" s="5">
        <v>803</v>
      </c>
      <c r="B804" s="8">
        <v>55</v>
      </c>
      <c r="C804" s="9">
        <v>64</v>
      </c>
      <c r="D804" s="9">
        <v>60</v>
      </c>
      <c r="E804" s="8">
        <v>55</v>
      </c>
      <c r="F804" s="29">
        <v>186960</v>
      </c>
    </row>
    <row r="805" spans="1:6" hidden="1" x14ac:dyDescent="0.25">
      <c r="A805" s="5">
        <v>804</v>
      </c>
      <c r="B805" s="8">
        <v>55</v>
      </c>
      <c r="C805" s="9">
        <v>47</v>
      </c>
      <c r="D805" s="9">
        <v>66</v>
      </c>
      <c r="E805" s="8">
        <v>47</v>
      </c>
      <c r="F805" s="29">
        <v>139400</v>
      </c>
    </row>
    <row r="806" spans="1:6" hidden="1" x14ac:dyDescent="0.25">
      <c r="A806" s="5">
        <v>805</v>
      </c>
      <c r="B806" s="8">
        <v>63</v>
      </c>
      <c r="C806" s="9">
        <v>54</v>
      </c>
      <c r="D806" s="9">
        <v>51</v>
      </c>
      <c r="E806" s="8">
        <v>51</v>
      </c>
      <c r="F806" s="29">
        <v>171420</v>
      </c>
    </row>
    <row r="807" spans="1:6" hidden="1" x14ac:dyDescent="0.25">
      <c r="A807" s="5">
        <v>806</v>
      </c>
      <c r="B807" s="8">
        <v>53</v>
      </c>
      <c r="C807" s="9">
        <v>55</v>
      </c>
      <c r="D807" s="9">
        <v>58</v>
      </c>
      <c r="E807" s="8">
        <v>53</v>
      </c>
      <c r="F807" s="29">
        <v>183680</v>
      </c>
    </row>
    <row r="808" spans="1:6" hidden="1" x14ac:dyDescent="0.25">
      <c r="A808" s="5">
        <v>807</v>
      </c>
      <c r="B808" s="8">
        <v>60</v>
      </c>
      <c r="C808" s="9">
        <v>53</v>
      </c>
      <c r="D808" s="9">
        <v>53</v>
      </c>
      <c r="E808" s="8">
        <v>53</v>
      </c>
      <c r="F808" s="29">
        <v>184675</v>
      </c>
    </row>
    <row r="809" spans="1:6" hidden="1" x14ac:dyDescent="0.25">
      <c r="A809" s="5">
        <v>808</v>
      </c>
      <c r="B809" s="8">
        <v>61</v>
      </c>
      <c r="C809" s="9">
        <v>66</v>
      </c>
      <c r="D809" s="9">
        <v>64</v>
      </c>
      <c r="E809" s="8">
        <v>61</v>
      </c>
      <c r="F809" s="29">
        <v>213200</v>
      </c>
    </row>
    <row r="810" spans="1:6" hidden="1" x14ac:dyDescent="0.25">
      <c r="A810" s="5">
        <v>809</v>
      </c>
      <c r="B810" s="8">
        <v>57</v>
      </c>
      <c r="C810" s="9">
        <v>51</v>
      </c>
      <c r="D810" s="9">
        <v>50</v>
      </c>
      <c r="E810" s="8">
        <v>50</v>
      </c>
      <c r="F810" s="29">
        <v>173315</v>
      </c>
    </row>
    <row r="811" spans="1:6" hidden="1" x14ac:dyDescent="0.25">
      <c r="A811" s="5">
        <v>810</v>
      </c>
      <c r="B811" s="8">
        <v>57</v>
      </c>
      <c r="C811" s="9">
        <v>64</v>
      </c>
      <c r="D811" s="9">
        <v>45</v>
      </c>
      <c r="E811" s="8">
        <v>45</v>
      </c>
      <c r="F811" s="29">
        <v>140860</v>
      </c>
    </row>
    <row r="812" spans="1:6" hidden="1" x14ac:dyDescent="0.25">
      <c r="A812" s="5">
        <v>811</v>
      </c>
      <c r="B812" s="8">
        <v>50</v>
      </c>
      <c r="C812" s="9">
        <v>65</v>
      </c>
      <c r="D812" s="9">
        <v>60</v>
      </c>
      <c r="E812" s="8">
        <v>50</v>
      </c>
      <c r="F812" s="29">
        <v>159600</v>
      </c>
    </row>
    <row r="813" spans="1:6" hidden="1" x14ac:dyDescent="0.25">
      <c r="A813" s="5">
        <v>812</v>
      </c>
      <c r="B813" s="8">
        <v>46</v>
      </c>
      <c r="C813" s="9">
        <v>52</v>
      </c>
      <c r="D813" s="9">
        <v>59</v>
      </c>
      <c r="E813" s="8">
        <v>46</v>
      </c>
      <c r="F813" s="29">
        <v>146640</v>
      </c>
    </row>
    <row r="814" spans="1:6" hidden="1" x14ac:dyDescent="0.25">
      <c r="A814" s="5">
        <v>813</v>
      </c>
      <c r="B814" s="8">
        <v>64</v>
      </c>
      <c r="C814" s="9">
        <v>65</v>
      </c>
      <c r="D814" s="9">
        <v>41</v>
      </c>
      <c r="E814" s="8">
        <v>41</v>
      </c>
      <c r="F814" s="29">
        <v>114035</v>
      </c>
    </row>
    <row r="815" spans="1:6" hidden="1" x14ac:dyDescent="0.25">
      <c r="A815" s="5">
        <v>814</v>
      </c>
      <c r="B815" s="8">
        <v>53</v>
      </c>
      <c r="C815" s="9">
        <v>64</v>
      </c>
      <c r="D815" s="9">
        <v>56</v>
      </c>
      <c r="E815" s="8">
        <v>53</v>
      </c>
      <c r="F815" s="29">
        <v>181040</v>
      </c>
    </row>
    <row r="816" spans="1:6" hidden="1" x14ac:dyDescent="0.25">
      <c r="A816" s="5">
        <v>815</v>
      </c>
      <c r="B816" s="8">
        <v>61</v>
      </c>
      <c r="C816" s="9">
        <v>60</v>
      </c>
      <c r="D816" s="9">
        <v>48</v>
      </c>
      <c r="E816" s="8">
        <v>48</v>
      </c>
      <c r="F816" s="29">
        <v>154705</v>
      </c>
    </row>
    <row r="817" spans="1:6" hidden="1" x14ac:dyDescent="0.25">
      <c r="A817" s="5">
        <v>816</v>
      </c>
      <c r="B817" s="8">
        <v>46</v>
      </c>
      <c r="C817" s="9">
        <v>43</v>
      </c>
      <c r="D817" s="9">
        <v>46</v>
      </c>
      <c r="E817" s="8">
        <v>43</v>
      </c>
      <c r="F817" s="29">
        <v>148575</v>
      </c>
    </row>
    <row r="818" spans="1:6" hidden="1" x14ac:dyDescent="0.25">
      <c r="A818" s="5">
        <v>817</v>
      </c>
      <c r="B818" s="8">
        <v>63</v>
      </c>
      <c r="C818" s="9">
        <v>56</v>
      </c>
      <c r="D818" s="9">
        <v>51</v>
      </c>
      <c r="E818" s="8">
        <v>51</v>
      </c>
      <c r="F818" s="29">
        <v>170300</v>
      </c>
    </row>
    <row r="819" spans="1:6" hidden="1" x14ac:dyDescent="0.25">
      <c r="A819" s="5">
        <v>818</v>
      </c>
      <c r="B819" s="8">
        <v>47</v>
      </c>
      <c r="C819" s="9">
        <v>53</v>
      </c>
      <c r="D819" s="9">
        <v>54</v>
      </c>
      <c r="E819" s="8">
        <v>47</v>
      </c>
      <c r="F819" s="29">
        <v>157440</v>
      </c>
    </row>
    <row r="820" spans="1:6" hidden="1" x14ac:dyDescent="0.25">
      <c r="A820" s="5">
        <v>819</v>
      </c>
      <c r="B820" s="8">
        <v>60</v>
      </c>
      <c r="C820" s="9">
        <v>42</v>
      </c>
      <c r="D820" s="9">
        <v>43</v>
      </c>
      <c r="E820" s="8">
        <v>42</v>
      </c>
      <c r="F820" s="29">
        <v>134250</v>
      </c>
    </row>
    <row r="821" spans="1:6" hidden="1" x14ac:dyDescent="0.25">
      <c r="A821" s="5">
        <v>820</v>
      </c>
      <c r="B821" s="8">
        <v>51</v>
      </c>
      <c r="C821" s="9">
        <v>59</v>
      </c>
      <c r="D821" s="9">
        <v>64</v>
      </c>
      <c r="E821" s="8">
        <v>51</v>
      </c>
      <c r="F821" s="29">
        <v>163520</v>
      </c>
    </row>
    <row r="822" spans="1:6" hidden="1" x14ac:dyDescent="0.25">
      <c r="A822" s="5">
        <v>821</v>
      </c>
      <c r="B822" s="8">
        <v>61</v>
      </c>
      <c r="C822" s="9">
        <v>53</v>
      </c>
      <c r="D822" s="9">
        <v>44</v>
      </c>
      <c r="E822" s="8">
        <v>44</v>
      </c>
      <c r="F822" s="29">
        <v>138485</v>
      </c>
    </row>
    <row r="823" spans="1:6" hidden="1" x14ac:dyDescent="0.25">
      <c r="A823" s="5">
        <v>822</v>
      </c>
      <c r="B823" s="8">
        <v>51</v>
      </c>
      <c r="C823" s="9">
        <v>58</v>
      </c>
      <c r="D823" s="9">
        <v>47</v>
      </c>
      <c r="E823" s="8">
        <v>47</v>
      </c>
      <c r="F823" s="29">
        <v>159540</v>
      </c>
    </row>
    <row r="824" spans="1:6" hidden="1" x14ac:dyDescent="0.25">
      <c r="A824" s="5">
        <v>823</v>
      </c>
      <c r="B824" s="8">
        <v>46</v>
      </c>
      <c r="C824" s="9">
        <v>66</v>
      </c>
      <c r="D824" s="9">
        <v>47</v>
      </c>
      <c r="E824" s="8">
        <v>46</v>
      </c>
      <c r="F824" s="29">
        <v>153200</v>
      </c>
    </row>
    <row r="825" spans="1:6" hidden="1" x14ac:dyDescent="0.25">
      <c r="A825" s="5">
        <v>824</v>
      </c>
      <c r="B825" s="8">
        <v>48</v>
      </c>
      <c r="C825" s="9">
        <v>49</v>
      </c>
      <c r="D825" s="9">
        <v>43</v>
      </c>
      <c r="E825" s="8">
        <v>43</v>
      </c>
      <c r="F825" s="29">
        <v>147065</v>
      </c>
    </row>
    <row r="826" spans="1:6" hidden="1" x14ac:dyDescent="0.25">
      <c r="A826" s="5">
        <v>825</v>
      </c>
      <c r="B826" s="8">
        <v>54</v>
      </c>
      <c r="C826" s="9">
        <v>65</v>
      </c>
      <c r="D826" s="9">
        <v>40</v>
      </c>
      <c r="E826" s="8">
        <v>40</v>
      </c>
      <c r="F826" s="29">
        <v>117750</v>
      </c>
    </row>
    <row r="827" spans="1:6" hidden="1" x14ac:dyDescent="0.25">
      <c r="A827" s="5">
        <v>826</v>
      </c>
      <c r="B827" s="8">
        <v>45</v>
      </c>
      <c r="C827" s="9">
        <v>63</v>
      </c>
      <c r="D827" s="9">
        <v>61</v>
      </c>
      <c r="E827" s="8">
        <v>45</v>
      </c>
      <c r="F827" s="29">
        <v>132720</v>
      </c>
    </row>
    <row r="828" spans="1:6" hidden="1" x14ac:dyDescent="0.25">
      <c r="A828" s="5">
        <v>827</v>
      </c>
      <c r="B828" s="8">
        <v>62</v>
      </c>
      <c r="C828" s="9">
        <v>70</v>
      </c>
      <c r="D828" s="9">
        <v>54</v>
      </c>
      <c r="E828" s="8">
        <v>54</v>
      </c>
      <c r="F828" s="29">
        <v>178440</v>
      </c>
    </row>
    <row r="829" spans="1:6" hidden="1" x14ac:dyDescent="0.25">
      <c r="A829" s="5">
        <v>828</v>
      </c>
      <c r="B829" s="8">
        <v>57</v>
      </c>
      <c r="C829" s="9">
        <v>60</v>
      </c>
      <c r="D829" s="9">
        <v>56</v>
      </c>
      <c r="E829" s="8">
        <v>56</v>
      </c>
      <c r="F829" s="29">
        <v>198485</v>
      </c>
    </row>
    <row r="830" spans="1:6" hidden="1" x14ac:dyDescent="0.25">
      <c r="A830" s="5">
        <v>829</v>
      </c>
      <c r="B830" s="8">
        <v>60</v>
      </c>
      <c r="C830" s="9">
        <v>65</v>
      </c>
      <c r="D830" s="9">
        <v>62</v>
      </c>
      <c r="E830" s="8">
        <v>60</v>
      </c>
      <c r="F830" s="29">
        <v>210800</v>
      </c>
    </row>
    <row r="831" spans="1:6" hidden="1" x14ac:dyDescent="0.25">
      <c r="A831" s="5">
        <v>830</v>
      </c>
      <c r="B831" s="8">
        <v>46</v>
      </c>
      <c r="C831" s="9">
        <v>51</v>
      </c>
      <c r="D831" s="9">
        <v>67</v>
      </c>
      <c r="E831" s="8">
        <v>46</v>
      </c>
      <c r="F831" s="29">
        <v>137600</v>
      </c>
    </row>
    <row r="832" spans="1:6" hidden="1" x14ac:dyDescent="0.25">
      <c r="A832" s="5">
        <v>831</v>
      </c>
      <c r="B832" s="8">
        <v>64</v>
      </c>
      <c r="C832" s="9">
        <v>57</v>
      </c>
      <c r="D832" s="9">
        <v>54</v>
      </c>
      <c r="E832" s="8">
        <v>54</v>
      </c>
      <c r="F832" s="29">
        <v>183970</v>
      </c>
    </row>
    <row r="833" spans="1:6" hidden="1" x14ac:dyDescent="0.25">
      <c r="A833" s="5">
        <v>832</v>
      </c>
      <c r="B833" s="8">
        <v>64</v>
      </c>
      <c r="C833" s="9">
        <v>67</v>
      </c>
      <c r="D833" s="9">
        <v>43</v>
      </c>
      <c r="E833" s="8">
        <v>43</v>
      </c>
      <c r="F833" s="29">
        <v>122985</v>
      </c>
    </row>
    <row r="834" spans="1:6" hidden="1" x14ac:dyDescent="0.25">
      <c r="A834" s="5">
        <v>833</v>
      </c>
      <c r="B834" s="8">
        <v>45</v>
      </c>
      <c r="C834" s="9">
        <v>66</v>
      </c>
      <c r="D834" s="9">
        <v>51</v>
      </c>
      <c r="E834" s="8">
        <v>45</v>
      </c>
      <c r="F834" s="29">
        <v>143040</v>
      </c>
    </row>
    <row r="835" spans="1:6" hidden="1" x14ac:dyDescent="0.25">
      <c r="A835" s="5">
        <v>834</v>
      </c>
      <c r="B835" s="8">
        <v>53</v>
      </c>
      <c r="C835" s="9">
        <v>66</v>
      </c>
      <c r="D835" s="9">
        <v>51</v>
      </c>
      <c r="E835" s="8">
        <v>51</v>
      </c>
      <c r="F835" s="29">
        <v>173450</v>
      </c>
    </row>
    <row r="836" spans="1:6" hidden="1" x14ac:dyDescent="0.25">
      <c r="A836" s="5">
        <v>835</v>
      </c>
      <c r="B836" s="8">
        <v>56</v>
      </c>
      <c r="C836" s="9">
        <v>69</v>
      </c>
      <c r="D836" s="9">
        <v>61</v>
      </c>
      <c r="E836" s="8">
        <v>56</v>
      </c>
      <c r="F836" s="29">
        <v>188320</v>
      </c>
    </row>
    <row r="837" spans="1:6" hidden="1" x14ac:dyDescent="0.25">
      <c r="A837" s="5">
        <v>836</v>
      </c>
      <c r="B837" s="8">
        <v>53</v>
      </c>
      <c r="C837" s="9">
        <v>54</v>
      </c>
      <c r="D837" s="9">
        <v>50</v>
      </c>
      <c r="E837" s="8">
        <v>50</v>
      </c>
      <c r="F837" s="29">
        <v>175135</v>
      </c>
    </row>
    <row r="838" spans="1:6" hidden="1" x14ac:dyDescent="0.25">
      <c r="A838" s="5">
        <v>837</v>
      </c>
      <c r="B838" s="8">
        <v>53</v>
      </c>
      <c r="C838" s="9">
        <v>48</v>
      </c>
      <c r="D838" s="9">
        <v>57</v>
      </c>
      <c r="E838" s="8">
        <v>48</v>
      </c>
      <c r="F838" s="29">
        <v>157625</v>
      </c>
    </row>
    <row r="839" spans="1:6" hidden="1" x14ac:dyDescent="0.25">
      <c r="A839" s="5">
        <v>838</v>
      </c>
      <c r="B839" s="8">
        <v>56</v>
      </c>
      <c r="C839" s="9">
        <v>58</v>
      </c>
      <c r="D839" s="9">
        <v>52</v>
      </c>
      <c r="E839" s="8">
        <v>52</v>
      </c>
      <c r="F839" s="29">
        <v>180340</v>
      </c>
    </row>
    <row r="840" spans="1:6" hidden="1" x14ac:dyDescent="0.25">
      <c r="A840" s="5">
        <v>839</v>
      </c>
      <c r="B840" s="8">
        <v>59</v>
      </c>
      <c r="C840" s="9">
        <v>68</v>
      </c>
      <c r="D840" s="9">
        <v>49</v>
      </c>
      <c r="E840" s="8">
        <v>49</v>
      </c>
      <c r="F840" s="29">
        <v>157010</v>
      </c>
    </row>
    <row r="841" spans="1:6" hidden="1" x14ac:dyDescent="0.25">
      <c r="A841" s="5">
        <v>840</v>
      </c>
      <c r="B841" s="8">
        <v>60</v>
      </c>
      <c r="C841" s="9">
        <v>56</v>
      </c>
      <c r="D841" s="9">
        <v>65</v>
      </c>
      <c r="E841" s="8">
        <v>56</v>
      </c>
      <c r="F841" s="29">
        <v>187300</v>
      </c>
    </row>
    <row r="842" spans="1:6" hidden="1" x14ac:dyDescent="0.25">
      <c r="A842" s="5">
        <v>841</v>
      </c>
      <c r="B842" s="8">
        <v>63</v>
      </c>
      <c r="C842" s="9">
        <v>66</v>
      </c>
      <c r="D842" s="9">
        <v>41</v>
      </c>
      <c r="E842" s="8">
        <v>41</v>
      </c>
      <c r="F842" s="29">
        <v>114350</v>
      </c>
    </row>
    <row r="843" spans="1:6" hidden="1" x14ac:dyDescent="0.25">
      <c r="A843" s="5">
        <v>842</v>
      </c>
      <c r="B843" s="8">
        <v>63</v>
      </c>
      <c r="C843" s="9">
        <v>43</v>
      </c>
      <c r="D843" s="9">
        <v>44</v>
      </c>
      <c r="E843" s="8">
        <v>43</v>
      </c>
      <c r="F843" s="29">
        <v>136100</v>
      </c>
    </row>
    <row r="844" spans="1:6" hidden="1" x14ac:dyDescent="0.25">
      <c r="A844" s="5">
        <v>843</v>
      </c>
      <c r="B844" s="8">
        <v>64</v>
      </c>
      <c r="C844" s="9">
        <v>58</v>
      </c>
      <c r="D844" s="9">
        <v>59</v>
      </c>
      <c r="E844" s="8">
        <v>58</v>
      </c>
      <c r="F844" s="29">
        <v>202350</v>
      </c>
    </row>
    <row r="845" spans="1:6" hidden="1" x14ac:dyDescent="0.25">
      <c r="A845" s="5">
        <v>844</v>
      </c>
      <c r="B845" s="8">
        <v>61</v>
      </c>
      <c r="C845" s="9">
        <v>56</v>
      </c>
      <c r="D845" s="9">
        <v>66</v>
      </c>
      <c r="E845" s="8">
        <v>56</v>
      </c>
      <c r="F845" s="29">
        <v>185225</v>
      </c>
    </row>
    <row r="846" spans="1:6" hidden="1" x14ac:dyDescent="0.25">
      <c r="A846" s="5">
        <v>845</v>
      </c>
      <c r="B846" s="8">
        <v>49</v>
      </c>
      <c r="C846" s="9">
        <v>48</v>
      </c>
      <c r="D846" s="9">
        <v>56</v>
      </c>
      <c r="E846" s="8">
        <v>48</v>
      </c>
      <c r="F846" s="29">
        <v>162325</v>
      </c>
    </row>
    <row r="847" spans="1:6" hidden="1" x14ac:dyDescent="0.25">
      <c r="A847" s="5">
        <v>846</v>
      </c>
      <c r="B847" s="8">
        <v>65</v>
      </c>
      <c r="C847" s="9">
        <v>56</v>
      </c>
      <c r="D847" s="9">
        <v>47</v>
      </c>
      <c r="E847" s="8">
        <v>47</v>
      </c>
      <c r="F847" s="29">
        <v>148410</v>
      </c>
    </row>
    <row r="848" spans="1:6" hidden="1" x14ac:dyDescent="0.25">
      <c r="A848" s="5">
        <v>847</v>
      </c>
      <c r="B848" s="8">
        <v>56</v>
      </c>
      <c r="C848" s="9">
        <v>43</v>
      </c>
      <c r="D848" s="9">
        <v>53</v>
      </c>
      <c r="E848" s="8">
        <v>43</v>
      </c>
      <c r="F848" s="29">
        <v>131425</v>
      </c>
    </row>
    <row r="849" spans="1:6" hidden="1" x14ac:dyDescent="0.25">
      <c r="A849" s="5">
        <v>848</v>
      </c>
      <c r="B849" s="8">
        <v>65</v>
      </c>
      <c r="C849" s="9">
        <v>45</v>
      </c>
      <c r="D849" s="9">
        <v>60</v>
      </c>
      <c r="E849" s="8">
        <v>45</v>
      </c>
      <c r="F849" s="29">
        <v>126500</v>
      </c>
    </row>
    <row r="850" spans="1:6" hidden="1" x14ac:dyDescent="0.25">
      <c r="A850" s="5">
        <v>849</v>
      </c>
      <c r="B850" s="8">
        <v>49</v>
      </c>
      <c r="C850" s="9">
        <v>51</v>
      </c>
      <c r="D850" s="9">
        <v>42</v>
      </c>
      <c r="E850" s="8">
        <v>42</v>
      </c>
      <c r="F850" s="29">
        <v>140035</v>
      </c>
    </row>
    <row r="851" spans="1:6" hidden="1" x14ac:dyDescent="0.25">
      <c r="A851" s="5">
        <v>850</v>
      </c>
      <c r="B851" s="8">
        <v>56</v>
      </c>
      <c r="C851" s="9">
        <v>72</v>
      </c>
      <c r="D851" s="9">
        <v>66</v>
      </c>
      <c r="E851" s="8">
        <v>56</v>
      </c>
      <c r="F851" s="29">
        <v>180640</v>
      </c>
    </row>
    <row r="852" spans="1:6" hidden="1" x14ac:dyDescent="0.25">
      <c r="A852" s="5">
        <v>851</v>
      </c>
      <c r="B852" s="8">
        <v>65</v>
      </c>
      <c r="C852" s="9">
        <v>53</v>
      </c>
      <c r="D852" s="9">
        <v>60</v>
      </c>
      <c r="E852" s="8">
        <v>53</v>
      </c>
      <c r="F852" s="29">
        <v>171900</v>
      </c>
    </row>
    <row r="853" spans="1:6" hidden="1" x14ac:dyDescent="0.25">
      <c r="A853" s="5">
        <v>852</v>
      </c>
      <c r="B853" s="8">
        <v>58</v>
      </c>
      <c r="C853" s="9">
        <v>66</v>
      </c>
      <c r="D853" s="9">
        <v>60</v>
      </c>
      <c r="E853" s="8">
        <v>58</v>
      </c>
      <c r="F853" s="29">
        <v>201920</v>
      </c>
    </row>
    <row r="854" spans="1:6" hidden="1" x14ac:dyDescent="0.25">
      <c r="A854" s="5">
        <v>853</v>
      </c>
      <c r="B854" s="8">
        <v>50</v>
      </c>
      <c r="C854" s="9">
        <v>49</v>
      </c>
      <c r="D854" s="9">
        <v>66</v>
      </c>
      <c r="E854" s="8">
        <v>49</v>
      </c>
      <c r="F854" s="29">
        <v>155125</v>
      </c>
    </row>
    <row r="855" spans="1:6" hidden="1" x14ac:dyDescent="0.25">
      <c r="A855" s="5">
        <v>854</v>
      </c>
      <c r="B855" s="8">
        <v>52</v>
      </c>
      <c r="C855" s="9">
        <v>62</v>
      </c>
      <c r="D855" s="9">
        <v>54</v>
      </c>
      <c r="E855" s="8">
        <v>52</v>
      </c>
      <c r="F855" s="29">
        <v>179200</v>
      </c>
    </row>
    <row r="856" spans="1:6" hidden="1" x14ac:dyDescent="0.25">
      <c r="A856" s="5">
        <v>855</v>
      </c>
      <c r="B856" s="8">
        <v>49</v>
      </c>
      <c r="C856" s="9">
        <v>44</v>
      </c>
      <c r="D856" s="9">
        <v>46</v>
      </c>
      <c r="E856" s="8">
        <v>44</v>
      </c>
      <c r="F856" s="29">
        <v>151625</v>
      </c>
    </row>
    <row r="857" spans="1:6" hidden="1" x14ac:dyDescent="0.25">
      <c r="A857" s="5">
        <v>856</v>
      </c>
      <c r="B857" s="8">
        <v>59</v>
      </c>
      <c r="C857" s="9">
        <v>53</v>
      </c>
      <c r="D857" s="9">
        <v>66</v>
      </c>
      <c r="E857" s="8">
        <v>53</v>
      </c>
      <c r="F857" s="29">
        <v>169950</v>
      </c>
    </row>
    <row r="858" spans="1:6" hidden="1" x14ac:dyDescent="0.25">
      <c r="A858" s="5">
        <v>857</v>
      </c>
      <c r="B858" s="8">
        <v>54</v>
      </c>
      <c r="C858" s="9">
        <v>59</v>
      </c>
      <c r="D858" s="9">
        <v>59</v>
      </c>
      <c r="E858" s="8">
        <v>54</v>
      </c>
      <c r="F858" s="29">
        <v>185600</v>
      </c>
    </row>
    <row r="859" spans="1:6" hidden="1" x14ac:dyDescent="0.25">
      <c r="A859" s="5">
        <v>858</v>
      </c>
      <c r="B859" s="8">
        <v>58</v>
      </c>
      <c r="C859" s="9">
        <v>61</v>
      </c>
      <c r="D859" s="9">
        <v>65</v>
      </c>
      <c r="E859" s="8">
        <v>58</v>
      </c>
      <c r="F859" s="29">
        <v>198720</v>
      </c>
    </row>
    <row r="860" spans="1:6" hidden="1" x14ac:dyDescent="0.25">
      <c r="A860" s="5">
        <v>859</v>
      </c>
      <c r="B860" s="8">
        <v>48</v>
      </c>
      <c r="C860" s="9">
        <v>55</v>
      </c>
      <c r="D860" s="9">
        <v>49</v>
      </c>
      <c r="E860" s="8">
        <v>48</v>
      </c>
      <c r="F860" s="29">
        <v>167680</v>
      </c>
    </row>
    <row r="861" spans="1:6" hidden="1" x14ac:dyDescent="0.25">
      <c r="A861" s="5">
        <v>860</v>
      </c>
      <c r="B861" s="8">
        <v>50</v>
      </c>
      <c r="C861" s="9">
        <v>42</v>
      </c>
      <c r="D861" s="9">
        <v>43</v>
      </c>
      <c r="E861" s="8">
        <v>42</v>
      </c>
      <c r="F861" s="29">
        <v>143000</v>
      </c>
    </row>
    <row r="862" spans="1:6" hidden="1" x14ac:dyDescent="0.25">
      <c r="A862" s="5">
        <v>861</v>
      </c>
      <c r="B862" s="8">
        <v>58</v>
      </c>
      <c r="C862" s="9">
        <v>50</v>
      </c>
      <c r="D862" s="9">
        <v>43</v>
      </c>
      <c r="E862" s="8">
        <v>43</v>
      </c>
      <c r="F862" s="29">
        <v>137755</v>
      </c>
    </row>
    <row r="863" spans="1:6" hidden="1" x14ac:dyDescent="0.25">
      <c r="A863" s="5">
        <v>862</v>
      </c>
      <c r="B863" s="8">
        <v>55</v>
      </c>
      <c r="C863" s="9">
        <v>63</v>
      </c>
      <c r="D863" s="9">
        <v>47</v>
      </c>
      <c r="E863" s="8">
        <v>47</v>
      </c>
      <c r="F863" s="29">
        <v>153240</v>
      </c>
    </row>
    <row r="864" spans="1:6" hidden="1" x14ac:dyDescent="0.25">
      <c r="A864" s="5">
        <v>863</v>
      </c>
      <c r="B864" s="8">
        <v>58</v>
      </c>
      <c r="C864" s="9">
        <v>50</v>
      </c>
      <c r="D864" s="9">
        <v>64</v>
      </c>
      <c r="E864" s="8">
        <v>50</v>
      </c>
      <c r="F864" s="29">
        <v>156200</v>
      </c>
    </row>
    <row r="865" spans="1:6" hidden="1" x14ac:dyDescent="0.25">
      <c r="A865" s="5">
        <v>864</v>
      </c>
      <c r="B865" s="8">
        <v>49</v>
      </c>
      <c r="C865" s="9">
        <v>63</v>
      </c>
      <c r="D865" s="9">
        <v>50</v>
      </c>
      <c r="E865" s="8">
        <v>49</v>
      </c>
      <c r="F865" s="29">
        <v>167360</v>
      </c>
    </row>
    <row r="866" spans="1:6" hidden="1" x14ac:dyDescent="0.25">
      <c r="A866" s="5">
        <v>865</v>
      </c>
      <c r="B866" s="8">
        <v>58</v>
      </c>
      <c r="C866" s="9">
        <v>47</v>
      </c>
      <c r="D866" s="9">
        <v>56</v>
      </c>
      <c r="E866" s="8">
        <v>47</v>
      </c>
      <c r="F866" s="29">
        <v>148775</v>
      </c>
    </row>
    <row r="867" spans="1:6" hidden="1" x14ac:dyDescent="0.25">
      <c r="A867" s="5">
        <v>866</v>
      </c>
      <c r="B867" s="8">
        <v>58</v>
      </c>
      <c r="C867" s="9">
        <v>68</v>
      </c>
      <c r="D867" s="9">
        <v>67</v>
      </c>
      <c r="E867" s="8">
        <v>58</v>
      </c>
      <c r="F867" s="29">
        <v>192400</v>
      </c>
    </row>
    <row r="868" spans="1:6" hidden="1" x14ac:dyDescent="0.25">
      <c r="A868" s="5">
        <v>867</v>
      </c>
      <c r="B868" s="8">
        <v>59</v>
      </c>
      <c r="C868" s="9">
        <v>55</v>
      </c>
      <c r="D868" s="9">
        <v>41</v>
      </c>
      <c r="E868" s="8">
        <v>41</v>
      </c>
      <c r="F868" s="29">
        <v>124010</v>
      </c>
    </row>
    <row r="869" spans="1:6" hidden="1" x14ac:dyDescent="0.25">
      <c r="A869" s="5">
        <v>868</v>
      </c>
      <c r="B869" s="8">
        <v>62</v>
      </c>
      <c r="C869" s="9">
        <v>69</v>
      </c>
      <c r="D869" s="9">
        <v>61</v>
      </c>
      <c r="E869" s="8">
        <v>61</v>
      </c>
      <c r="F869" s="29">
        <v>214245</v>
      </c>
    </row>
    <row r="870" spans="1:6" hidden="1" x14ac:dyDescent="0.25">
      <c r="A870" s="5">
        <v>869</v>
      </c>
      <c r="B870" s="8">
        <v>49</v>
      </c>
      <c r="C870" s="9">
        <v>68</v>
      </c>
      <c r="D870" s="9">
        <v>51</v>
      </c>
      <c r="E870" s="8">
        <v>49</v>
      </c>
      <c r="F870" s="29">
        <v>163360</v>
      </c>
    </row>
    <row r="871" spans="1:6" hidden="1" x14ac:dyDescent="0.25">
      <c r="A871" s="5">
        <v>870</v>
      </c>
      <c r="B871" s="8">
        <v>52</v>
      </c>
      <c r="C871" s="9">
        <v>56</v>
      </c>
      <c r="D871" s="9">
        <v>56</v>
      </c>
      <c r="E871" s="8">
        <v>52</v>
      </c>
      <c r="F871" s="29">
        <v>180160</v>
      </c>
    </row>
    <row r="872" spans="1:6" hidden="1" x14ac:dyDescent="0.25">
      <c r="A872" s="5">
        <v>871</v>
      </c>
      <c r="B872" s="8">
        <v>56</v>
      </c>
      <c r="C872" s="9">
        <v>63</v>
      </c>
      <c r="D872" s="9">
        <v>44</v>
      </c>
      <c r="E872" s="8">
        <v>44</v>
      </c>
      <c r="F872" s="29">
        <v>137260</v>
      </c>
    </row>
    <row r="873" spans="1:6" hidden="1" x14ac:dyDescent="0.25">
      <c r="A873" s="5">
        <v>872</v>
      </c>
      <c r="B873" s="8">
        <v>45</v>
      </c>
      <c r="C873" s="9">
        <v>45</v>
      </c>
      <c r="D873" s="9">
        <v>63</v>
      </c>
      <c r="E873" s="8">
        <v>45</v>
      </c>
      <c r="F873" s="29">
        <v>140400</v>
      </c>
    </row>
    <row r="874" spans="1:6" hidden="1" x14ac:dyDescent="0.25">
      <c r="A874" s="5">
        <v>873</v>
      </c>
      <c r="B874" s="8">
        <v>61</v>
      </c>
      <c r="C874" s="9">
        <v>58</v>
      </c>
      <c r="D874" s="9">
        <v>51</v>
      </c>
      <c r="E874" s="8">
        <v>51</v>
      </c>
      <c r="F874" s="29">
        <v>170930</v>
      </c>
    </row>
    <row r="875" spans="1:6" hidden="1" x14ac:dyDescent="0.25">
      <c r="A875" s="5">
        <v>874</v>
      </c>
      <c r="B875" s="8">
        <v>61</v>
      </c>
      <c r="C875" s="9">
        <v>51</v>
      </c>
      <c r="D875" s="9">
        <v>50</v>
      </c>
      <c r="E875" s="8">
        <v>50</v>
      </c>
      <c r="F875" s="29">
        <v>169815</v>
      </c>
    </row>
    <row r="876" spans="1:6" hidden="1" x14ac:dyDescent="0.25">
      <c r="A876" s="5">
        <v>875</v>
      </c>
      <c r="B876" s="8">
        <v>65</v>
      </c>
      <c r="C876" s="9">
        <v>58</v>
      </c>
      <c r="D876" s="9">
        <v>43</v>
      </c>
      <c r="E876" s="8">
        <v>43</v>
      </c>
      <c r="F876" s="29">
        <v>127150</v>
      </c>
    </row>
    <row r="877" spans="1:6" hidden="1" x14ac:dyDescent="0.25">
      <c r="A877" s="5">
        <v>876</v>
      </c>
      <c r="B877" s="8">
        <v>65</v>
      </c>
      <c r="C877" s="9">
        <v>70</v>
      </c>
      <c r="D877" s="9">
        <v>66</v>
      </c>
      <c r="E877" s="8">
        <v>65</v>
      </c>
      <c r="F877" s="29">
        <v>230000</v>
      </c>
    </row>
    <row r="878" spans="1:6" hidden="1" x14ac:dyDescent="0.25">
      <c r="A878" s="5">
        <v>877</v>
      </c>
      <c r="B878" s="8">
        <v>51</v>
      </c>
      <c r="C878" s="9">
        <v>56</v>
      </c>
      <c r="D878" s="9">
        <v>53</v>
      </c>
      <c r="E878" s="8">
        <v>51</v>
      </c>
      <c r="F878" s="29">
        <v>178400</v>
      </c>
    </row>
    <row r="879" spans="1:6" hidden="1" x14ac:dyDescent="0.25">
      <c r="A879" s="5">
        <v>878</v>
      </c>
      <c r="B879" s="8">
        <v>49</v>
      </c>
      <c r="C879" s="9">
        <v>58</v>
      </c>
      <c r="D879" s="9">
        <v>51</v>
      </c>
      <c r="E879" s="8">
        <v>49</v>
      </c>
      <c r="F879" s="29">
        <v>168960</v>
      </c>
    </row>
    <row r="880" spans="1:6" hidden="1" x14ac:dyDescent="0.25">
      <c r="A880" s="5">
        <v>879</v>
      </c>
      <c r="B880" s="8">
        <v>60</v>
      </c>
      <c r="C880" s="9">
        <v>54</v>
      </c>
      <c r="D880" s="9">
        <v>41</v>
      </c>
      <c r="E880" s="8">
        <v>41</v>
      </c>
      <c r="F880" s="29">
        <v>123695</v>
      </c>
    </row>
    <row r="881" spans="1:6" hidden="1" x14ac:dyDescent="0.25">
      <c r="A881" s="5">
        <v>880</v>
      </c>
      <c r="B881" s="8">
        <v>57</v>
      </c>
      <c r="C881" s="9">
        <v>52</v>
      </c>
      <c r="D881" s="9">
        <v>57</v>
      </c>
      <c r="E881" s="8">
        <v>52</v>
      </c>
      <c r="F881" s="29">
        <v>176825</v>
      </c>
    </row>
    <row r="882" spans="1:6" hidden="1" x14ac:dyDescent="0.25">
      <c r="A882" s="5">
        <v>881</v>
      </c>
      <c r="B882" s="8">
        <v>55</v>
      </c>
      <c r="C882" s="9">
        <v>48</v>
      </c>
      <c r="D882" s="9">
        <v>46</v>
      </c>
      <c r="E882" s="8">
        <v>46</v>
      </c>
      <c r="F882" s="29">
        <v>156605</v>
      </c>
    </row>
    <row r="883" spans="1:6" hidden="1" x14ac:dyDescent="0.25">
      <c r="A883" s="5">
        <v>882</v>
      </c>
      <c r="B883" s="8">
        <v>52</v>
      </c>
      <c r="C883" s="9">
        <v>57</v>
      </c>
      <c r="D883" s="9">
        <v>43</v>
      </c>
      <c r="E883" s="8">
        <v>43</v>
      </c>
      <c r="F883" s="29">
        <v>139085</v>
      </c>
    </row>
    <row r="884" spans="1:6" hidden="1" x14ac:dyDescent="0.25">
      <c r="A884" s="5">
        <v>883</v>
      </c>
      <c r="B884" s="8">
        <v>52</v>
      </c>
      <c r="C884" s="9">
        <v>47</v>
      </c>
      <c r="D884" s="9">
        <v>62</v>
      </c>
      <c r="E884" s="8">
        <v>47</v>
      </c>
      <c r="F884" s="29">
        <v>146825</v>
      </c>
    </row>
    <row r="885" spans="1:6" hidden="1" x14ac:dyDescent="0.25">
      <c r="A885" s="5">
        <v>884</v>
      </c>
      <c r="B885" s="8">
        <v>53</v>
      </c>
      <c r="C885" s="9">
        <v>59</v>
      </c>
      <c r="D885" s="9">
        <v>53</v>
      </c>
      <c r="E885" s="8">
        <v>53</v>
      </c>
      <c r="F885" s="29">
        <v>187440</v>
      </c>
    </row>
    <row r="886" spans="1:6" hidden="1" x14ac:dyDescent="0.25">
      <c r="A886" s="5">
        <v>885</v>
      </c>
      <c r="B886" s="8">
        <v>58</v>
      </c>
      <c r="C886" s="9">
        <v>71</v>
      </c>
      <c r="D886" s="9">
        <v>42</v>
      </c>
      <c r="E886" s="8">
        <v>42</v>
      </c>
      <c r="F886" s="29">
        <v>120960</v>
      </c>
    </row>
    <row r="887" spans="1:6" hidden="1" x14ac:dyDescent="0.25">
      <c r="A887" s="5">
        <v>886</v>
      </c>
      <c r="B887" s="8">
        <v>53</v>
      </c>
      <c r="C887" s="9">
        <v>59</v>
      </c>
      <c r="D887" s="9">
        <v>47</v>
      </c>
      <c r="E887" s="8">
        <v>47</v>
      </c>
      <c r="F887" s="29">
        <v>157230</v>
      </c>
    </row>
    <row r="888" spans="1:6" hidden="1" x14ac:dyDescent="0.25">
      <c r="A888" s="5">
        <v>887</v>
      </c>
      <c r="B888" s="8">
        <v>60</v>
      </c>
      <c r="C888" s="9">
        <v>55</v>
      </c>
      <c r="D888" s="9">
        <v>40</v>
      </c>
      <c r="E888" s="8">
        <v>40</v>
      </c>
      <c r="F888" s="29">
        <v>118100</v>
      </c>
    </row>
    <row r="889" spans="1:6" hidden="1" x14ac:dyDescent="0.25">
      <c r="A889" s="5">
        <v>888</v>
      </c>
      <c r="B889" s="8">
        <v>59</v>
      </c>
      <c r="C889" s="9">
        <v>51</v>
      </c>
      <c r="D889" s="9">
        <v>60</v>
      </c>
      <c r="E889" s="8">
        <v>51</v>
      </c>
      <c r="F889" s="29">
        <v>165800</v>
      </c>
    </row>
    <row r="890" spans="1:6" hidden="1" x14ac:dyDescent="0.25">
      <c r="A890" s="5">
        <v>889</v>
      </c>
      <c r="B890" s="8">
        <v>62</v>
      </c>
      <c r="C890" s="9">
        <v>54</v>
      </c>
      <c r="D890" s="9">
        <v>61</v>
      </c>
      <c r="E890" s="8">
        <v>54</v>
      </c>
      <c r="F890" s="29">
        <v>179000</v>
      </c>
    </row>
    <row r="891" spans="1:6" hidden="1" x14ac:dyDescent="0.25">
      <c r="A891" s="5">
        <v>890</v>
      </c>
      <c r="B891" s="8">
        <v>46</v>
      </c>
      <c r="C891" s="9">
        <v>43</v>
      </c>
      <c r="D891" s="9">
        <v>63</v>
      </c>
      <c r="E891" s="8">
        <v>43</v>
      </c>
      <c r="F891" s="29">
        <v>128175</v>
      </c>
    </row>
    <row r="892" spans="1:6" hidden="1" x14ac:dyDescent="0.25">
      <c r="A892" s="5">
        <v>891</v>
      </c>
      <c r="B892" s="8">
        <v>53</v>
      </c>
      <c r="C892" s="9">
        <v>71</v>
      </c>
      <c r="D892" s="9">
        <v>67</v>
      </c>
      <c r="E892" s="8">
        <v>53</v>
      </c>
      <c r="F892" s="29">
        <v>163920</v>
      </c>
    </row>
    <row r="893" spans="1:6" hidden="1" x14ac:dyDescent="0.25">
      <c r="A893" s="5">
        <v>892</v>
      </c>
      <c r="B893" s="8">
        <v>57</v>
      </c>
      <c r="C893" s="9">
        <v>60</v>
      </c>
      <c r="D893" s="9">
        <v>67</v>
      </c>
      <c r="E893" s="8">
        <v>57</v>
      </c>
      <c r="F893" s="29">
        <v>191520</v>
      </c>
    </row>
    <row r="894" spans="1:6" hidden="1" x14ac:dyDescent="0.25">
      <c r="A894" s="5">
        <v>893</v>
      </c>
      <c r="B894" s="8">
        <v>60</v>
      </c>
      <c r="C894" s="9">
        <v>72</v>
      </c>
      <c r="D894" s="9">
        <v>65</v>
      </c>
      <c r="E894" s="8">
        <v>60</v>
      </c>
      <c r="F894" s="29">
        <v>203280</v>
      </c>
    </row>
    <row r="895" spans="1:6" hidden="1" x14ac:dyDescent="0.25">
      <c r="A895" s="5">
        <v>894</v>
      </c>
      <c r="B895" s="8">
        <v>62</v>
      </c>
      <c r="C895" s="9">
        <v>46</v>
      </c>
      <c r="D895" s="9">
        <v>43</v>
      </c>
      <c r="E895" s="8">
        <v>43</v>
      </c>
      <c r="F895" s="29">
        <v>136495</v>
      </c>
    </row>
    <row r="896" spans="1:6" hidden="1" x14ac:dyDescent="0.25">
      <c r="A896" s="5">
        <v>895</v>
      </c>
      <c r="B896" s="8">
        <v>55</v>
      </c>
      <c r="C896" s="9">
        <v>54</v>
      </c>
      <c r="D896" s="9">
        <v>51</v>
      </c>
      <c r="E896" s="8">
        <v>51</v>
      </c>
      <c r="F896" s="29">
        <v>178420</v>
      </c>
    </row>
    <row r="897" spans="1:6" hidden="1" x14ac:dyDescent="0.25">
      <c r="A897" s="5">
        <v>896</v>
      </c>
      <c r="B897" s="8">
        <v>60</v>
      </c>
      <c r="C897" s="9">
        <v>42</v>
      </c>
      <c r="D897" s="9">
        <v>56</v>
      </c>
      <c r="E897" s="8">
        <v>42</v>
      </c>
      <c r="F897" s="29">
        <v>118650</v>
      </c>
    </row>
    <row r="898" spans="1:6" hidden="1" x14ac:dyDescent="0.25">
      <c r="A898" s="5">
        <v>897</v>
      </c>
      <c r="B898" s="8">
        <v>49</v>
      </c>
      <c r="C898" s="9">
        <v>61</v>
      </c>
      <c r="D898" s="9">
        <v>49</v>
      </c>
      <c r="E898" s="8">
        <v>49</v>
      </c>
      <c r="F898" s="29">
        <v>169680</v>
      </c>
    </row>
    <row r="899" spans="1:6" hidden="1" x14ac:dyDescent="0.25">
      <c r="A899" s="5">
        <v>898</v>
      </c>
      <c r="B899" s="8">
        <v>54</v>
      </c>
      <c r="C899" s="9">
        <v>68</v>
      </c>
      <c r="D899" s="9">
        <v>47</v>
      </c>
      <c r="E899" s="8">
        <v>47</v>
      </c>
      <c r="F899" s="29">
        <v>151315</v>
      </c>
    </row>
    <row r="900" spans="1:6" hidden="1" x14ac:dyDescent="0.25">
      <c r="A900" s="5">
        <v>899</v>
      </c>
      <c r="B900" s="8">
        <v>65</v>
      </c>
      <c r="C900" s="9">
        <v>67</v>
      </c>
      <c r="D900" s="9">
        <v>57</v>
      </c>
      <c r="E900" s="8">
        <v>57</v>
      </c>
      <c r="F900" s="29">
        <v>192600</v>
      </c>
    </row>
    <row r="901" spans="1:6" hidden="1" x14ac:dyDescent="0.25">
      <c r="A901" s="5">
        <v>900</v>
      </c>
      <c r="B901" s="8">
        <v>48</v>
      </c>
      <c r="C901" s="9">
        <v>42</v>
      </c>
      <c r="D901" s="9">
        <v>58</v>
      </c>
      <c r="E901" s="8">
        <v>42</v>
      </c>
      <c r="F901" s="29">
        <v>126750</v>
      </c>
    </row>
    <row r="902" spans="1:6" hidden="1" x14ac:dyDescent="0.25">
      <c r="A902" s="5">
        <v>901</v>
      </c>
      <c r="B902" s="8">
        <v>45</v>
      </c>
      <c r="C902" s="9">
        <v>56</v>
      </c>
      <c r="D902" s="9">
        <v>60</v>
      </c>
      <c r="E902" s="8">
        <v>45</v>
      </c>
      <c r="F902" s="29">
        <v>137840</v>
      </c>
    </row>
    <row r="903" spans="1:6" hidden="1" x14ac:dyDescent="0.25">
      <c r="A903" s="5">
        <v>902</v>
      </c>
      <c r="B903" s="8">
        <v>56</v>
      </c>
      <c r="C903" s="9">
        <v>61</v>
      </c>
      <c r="D903" s="9">
        <v>54</v>
      </c>
      <c r="E903" s="8">
        <v>54</v>
      </c>
      <c r="F903" s="29">
        <v>188730</v>
      </c>
    </row>
    <row r="904" spans="1:6" hidden="1" x14ac:dyDescent="0.25">
      <c r="A904" s="5">
        <v>903</v>
      </c>
      <c r="B904" s="8">
        <v>56</v>
      </c>
      <c r="C904" s="9">
        <v>51</v>
      </c>
      <c r="D904" s="9">
        <v>53</v>
      </c>
      <c r="E904" s="8">
        <v>51</v>
      </c>
      <c r="F904" s="29">
        <v>176825</v>
      </c>
    </row>
    <row r="905" spans="1:6" hidden="1" x14ac:dyDescent="0.25">
      <c r="A905" s="5">
        <v>904</v>
      </c>
      <c r="B905" s="8">
        <v>56</v>
      </c>
      <c r="C905" s="9">
        <v>42</v>
      </c>
      <c r="D905" s="9">
        <v>66</v>
      </c>
      <c r="E905" s="8">
        <v>42</v>
      </c>
      <c r="F905" s="29">
        <v>110150</v>
      </c>
    </row>
    <row r="906" spans="1:6" hidden="1" x14ac:dyDescent="0.25">
      <c r="A906" s="5">
        <v>905</v>
      </c>
      <c r="B906" s="8">
        <v>46</v>
      </c>
      <c r="C906" s="9">
        <v>44</v>
      </c>
      <c r="D906" s="9">
        <v>67</v>
      </c>
      <c r="E906" s="8">
        <v>44</v>
      </c>
      <c r="F906" s="29">
        <v>129050</v>
      </c>
    </row>
    <row r="907" spans="1:6" hidden="1" x14ac:dyDescent="0.25">
      <c r="A907" s="5">
        <v>906</v>
      </c>
      <c r="B907" s="8">
        <v>62</v>
      </c>
      <c r="C907" s="9">
        <v>58</v>
      </c>
      <c r="D907" s="9">
        <v>59</v>
      </c>
      <c r="E907" s="8">
        <v>58</v>
      </c>
      <c r="F907" s="29">
        <v>204100</v>
      </c>
    </row>
    <row r="908" spans="1:6" hidden="1" x14ac:dyDescent="0.25">
      <c r="A908" s="5">
        <v>907</v>
      </c>
      <c r="B908" s="8">
        <v>51</v>
      </c>
      <c r="C908" s="9">
        <v>54</v>
      </c>
      <c r="D908" s="9">
        <v>42</v>
      </c>
      <c r="E908" s="8">
        <v>42</v>
      </c>
      <c r="F908" s="29">
        <v>136605</v>
      </c>
    </row>
    <row r="909" spans="1:6" hidden="1" x14ac:dyDescent="0.25">
      <c r="A909" s="5">
        <v>908</v>
      </c>
      <c r="B909" s="8">
        <v>59</v>
      </c>
      <c r="C909" s="9">
        <v>43</v>
      </c>
      <c r="D909" s="9">
        <v>59</v>
      </c>
      <c r="E909" s="8">
        <v>43</v>
      </c>
      <c r="F909" s="29">
        <v>121600</v>
      </c>
    </row>
    <row r="910" spans="1:6" hidden="1" x14ac:dyDescent="0.25">
      <c r="A910" s="5">
        <v>909</v>
      </c>
      <c r="B910" s="8">
        <v>51</v>
      </c>
      <c r="C910" s="9">
        <v>67</v>
      </c>
      <c r="D910" s="9">
        <v>47</v>
      </c>
      <c r="E910" s="8">
        <v>47</v>
      </c>
      <c r="F910" s="29">
        <v>154500</v>
      </c>
    </row>
    <row r="911" spans="1:6" hidden="1" x14ac:dyDescent="0.25">
      <c r="A911" s="5">
        <v>910</v>
      </c>
      <c r="B911" s="8">
        <v>63</v>
      </c>
      <c r="C911" s="9">
        <v>45</v>
      </c>
      <c r="D911" s="9">
        <v>51</v>
      </c>
      <c r="E911" s="8">
        <v>45</v>
      </c>
      <c r="F911" s="29">
        <v>139050</v>
      </c>
    </row>
    <row r="912" spans="1:6" hidden="1" x14ac:dyDescent="0.25">
      <c r="A912" s="5">
        <v>911</v>
      </c>
      <c r="B912" s="8">
        <v>54</v>
      </c>
      <c r="C912" s="9">
        <v>69</v>
      </c>
      <c r="D912" s="9">
        <v>55</v>
      </c>
      <c r="E912" s="8">
        <v>54</v>
      </c>
      <c r="F912" s="29">
        <v>184800</v>
      </c>
    </row>
    <row r="913" spans="1:6" hidden="1" x14ac:dyDescent="0.25">
      <c r="A913" s="5">
        <v>912</v>
      </c>
      <c r="B913" s="8">
        <v>51</v>
      </c>
      <c r="C913" s="9">
        <v>53</v>
      </c>
      <c r="D913" s="9">
        <v>47</v>
      </c>
      <c r="E913" s="8">
        <v>47</v>
      </c>
      <c r="F913" s="29">
        <v>162340</v>
      </c>
    </row>
    <row r="914" spans="1:6" hidden="1" x14ac:dyDescent="0.25">
      <c r="A914" s="5">
        <v>913</v>
      </c>
      <c r="B914" s="8">
        <v>53</v>
      </c>
      <c r="C914" s="9">
        <v>63</v>
      </c>
      <c r="D914" s="9">
        <v>52</v>
      </c>
      <c r="E914" s="8">
        <v>52</v>
      </c>
      <c r="F914" s="29">
        <v>180165</v>
      </c>
    </row>
    <row r="915" spans="1:6" hidden="1" x14ac:dyDescent="0.25">
      <c r="A915" s="5">
        <v>914</v>
      </c>
      <c r="B915" s="8">
        <v>56</v>
      </c>
      <c r="C915" s="9">
        <v>44</v>
      </c>
      <c r="D915" s="9">
        <v>53</v>
      </c>
      <c r="E915" s="8">
        <v>44</v>
      </c>
      <c r="F915" s="29">
        <v>137100</v>
      </c>
    </row>
    <row r="916" spans="1:6" hidden="1" x14ac:dyDescent="0.25">
      <c r="A916" s="5">
        <v>915</v>
      </c>
      <c r="B916" s="8">
        <v>56</v>
      </c>
      <c r="C916" s="9">
        <v>65</v>
      </c>
      <c r="D916" s="9">
        <v>64</v>
      </c>
      <c r="E916" s="8">
        <v>56</v>
      </c>
      <c r="F916" s="29">
        <v>186960</v>
      </c>
    </row>
    <row r="917" spans="1:6" hidden="1" x14ac:dyDescent="0.25">
      <c r="A917" s="5">
        <v>916</v>
      </c>
      <c r="B917" s="8">
        <v>53</v>
      </c>
      <c r="C917" s="9">
        <v>59</v>
      </c>
      <c r="D917" s="9">
        <v>54</v>
      </c>
      <c r="E917" s="8">
        <v>53</v>
      </c>
      <c r="F917" s="29">
        <v>186240</v>
      </c>
    </row>
    <row r="918" spans="1:6" hidden="1" x14ac:dyDescent="0.25">
      <c r="A918" s="5">
        <v>917</v>
      </c>
      <c r="B918" s="8">
        <v>49</v>
      </c>
      <c r="C918" s="9">
        <v>72</v>
      </c>
      <c r="D918" s="9">
        <v>42</v>
      </c>
      <c r="E918" s="8">
        <v>42</v>
      </c>
      <c r="F918" s="29">
        <v>128275</v>
      </c>
    </row>
    <row r="919" spans="1:6" hidden="1" x14ac:dyDescent="0.25">
      <c r="A919" s="5">
        <v>918</v>
      </c>
      <c r="B919" s="8">
        <v>45</v>
      </c>
      <c r="C919" s="9">
        <v>63</v>
      </c>
      <c r="D919" s="9">
        <v>58</v>
      </c>
      <c r="E919" s="8">
        <v>45</v>
      </c>
      <c r="F919" s="29">
        <v>136320</v>
      </c>
    </row>
    <row r="920" spans="1:6" hidden="1" x14ac:dyDescent="0.25">
      <c r="A920" s="5">
        <v>919</v>
      </c>
      <c r="B920" s="8">
        <v>56</v>
      </c>
      <c r="C920" s="9">
        <v>48</v>
      </c>
      <c r="D920" s="9">
        <v>66</v>
      </c>
      <c r="E920" s="8">
        <v>48</v>
      </c>
      <c r="F920" s="29">
        <v>144200</v>
      </c>
    </row>
    <row r="921" spans="1:6" hidden="1" x14ac:dyDescent="0.25">
      <c r="A921" s="5">
        <v>920</v>
      </c>
      <c r="B921" s="8">
        <v>45</v>
      </c>
      <c r="C921" s="9">
        <v>64</v>
      </c>
      <c r="D921" s="9">
        <v>63</v>
      </c>
      <c r="E921" s="8">
        <v>45</v>
      </c>
      <c r="F921" s="29">
        <v>129760</v>
      </c>
    </row>
    <row r="922" spans="1:6" hidden="1" x14ac:dyDescent="0.25">
      <c r="A922" s="5">
        <v>921</v>
      </c>
      <c r="B922" s="8">
        <v>49</v>
      </c>
      <c r="C922" s="9">
        <v>64</v>
      </c>
      <c r="D922" s="9">
        <v>45</v>
      </c>
      <c r="E922" s="8">
        <v>45</v>
      </c>
      <c r="F922" s="29">
        <v>147860</v>
      </c>
    </row>
    <row r="923" spans="1:6" hidden="1" x14ac:dyDescent="0.25">
      <c r="A923" s="5">
        <v>922</v>
      </c>
      <c r="B923" s="8">
        <v>46</v>
      </c>
      <c r="C923" s="9">
        <v>46</v>
      </c>
      <c r="D923" s="9">
        <v>57</v>
      </c>
      <c r="E923" s="8">
        <v>46</v>
      </c>
      <c r="F923" s="29">
        <v>152400</v>
      </c>
    </row>
    <row r="924" spans="1:6" hidden="1" x14ac:dyDescent="0.25">
      <c r="A924" s="5">
        <v>923</v>
      </c>
      <c r="B924" s="8">
        <v>62</v>
      </c>
      <c r="C924" s="9">
        <v>63</v>
      </c>
      <c r="D924" s="9">
        <v>43</v>
      </c>
      <c r="E924" s="8">
        <v>43</v>
      </c>
      <c r="F924" s="29">
        <v>126975</v>
      </c>
    </row>
    <row r="925" spans="1:6" hidden="1" x14ac:dyDescent="0.25">
      <c r="A925" s="5">
        <v>924</v>
      </c>
      <c r="B925" s="8">
        <v>58</v>
      </c>
      <c r="C925" s="9">
        <v>50</v>
      </c>
      <c r="D925" s="9">
        <v>46</v>
      </c>
      <c r="E925" s="8">
        <v>46</v>
      </c>
      <c r="F925" s="29">
        <v>152860</v>
      </c>
    </row>
    <row r="926" spans="1:6" hidden="1" x14ac:dyDescent="0.25">
      <c r="A926" s="5">
        <v>925</v>
      </c>
      <c r="B926" s="8">
        <v>55</v>
      </c>
      <c r="C926" s="9">
        <v>64</v>
      </c>
      <c r="D926" s="9">
        <v>60</v>
      </c>
      <c r="E926" s="8">
        <v>55</v>
      </c>
      <c r="F926" s="29">
        <v>186960</v>
      </c>
    </row>
    <row r="927" spans="1:6" hidden="1" x14ac:dyDescent="0.25">
      <c r="A927" s="5">
        <v>926</v>
      </c>
      <c r="B927" s="8">
        <v>65</v>
      </c>
      <c r="C927" s="9">
        <v>67</v>
      </c>
      <c r="D927" s="9">
        <v>44</v>
      </c>
      <c r="E927" s="8">
        <v>44</v>
      </c>
      <c r="F927" s="29">
        <v>127145</v>
      </c>
    </row>
    <row r="928" spans="1:6" hidden="1" x14ac:dyDescent="0.25">
      <c r="A928" s="5">
        <v>927</v>
      </c>
      <c r="B928" s="8">
        <v>64</v>
      </c>
      <c r="C928" s="9">
        <v>45</v>
      </c>
      <c r="D928" s="9">
        <v>54</v>
      </c>
      <c r="E928" s="8">
        <v>45</v>
      </c>
      <c r="F928" s="29">
        <v>134575</v>
      </c>
    </row>
    <row r="929" spans="1:6" hidden="1" x14ac:dyDescent="0.25">
      <c r="A929" s="5">
        <v>928</v>
      </c>
      <c r="B929" s="8">
        <v>53</v>
      </c>
      <c r="C929" s="9">
        <v>50</v>
      </c>
      <c r="D929" s="9">
        <v>52</v>
      </c>
      <c r="E929" s="8">
        <v>50</v>
      </c>
      <c r="F929" s="29">
        <v>174975</v>
      </c>
    </row>
    <row r="930" spans="1:6" hidden="1" x14ac:dyDescent="0.25">
      <c r="A930" s="5">
        <v>929</v>
      </c>
      <c r="B930" s="8">
        <v>63</v>
      </c>
      <c r="C930" s="9">
        <v>64</v>
      </c>
      <c r="D930" s="9">
        <v>55</v>
      </c>
      <c r="E930" s="8">
        <v>55</v>
      </c>
      <c r="F930" s="29">
        <v>185960</v>
      </c>
    </row>
    <row r="931" spans="1:6" hidden="1" x14ac:dyDescent="0.25">
      <c r="A931" s="5">
        <v>930</v>
      </c>
      <c r="B931" s="8">
        <v>56</v>
      </c>
      <c r="C931" s="9">
        <v>54</v>
      </c>
      <c r="D931" s="9">
        <v>65</v>
      </c>
      <c r="E931" s="8">
        <v>54</v>
      </c>
      <c r="F931" s="29">
        <v>179450</v>
      </c>
    </row>
    <row r="932" spans="1:6" hidden="1" x14ac:dyDescent="0.25">
      <c r="A932" s="5">
        <v>931</v>
      </c>
      <c r="B932" s="8">
        <v>49</v>
      </c>
      <c r="C932" s="9">
        <v>65</v>
      </c>
      <c r="D932" s="9">
        <v>62</v>
      </c>
      <c r="E932" s="8">
        <v>49</v>
      </c>
      <c r="F932" s="29">
        <v>151840</v>
      </c>
    </row>
    <row r="933" spans="1:6" hidden="1" x14ac:dyDescent="0.25">
      <c r="A933" s="5">
        <v>932</v>
      </c>
      <c r="B933" s="8">
        <v>55</v>
      </c>
      <c r="C933" s="9">
        <v>67</v>
      </c>
      <c r="D933" s="9">
        <v>48</v>
      </c>
      <c r="E933" s="8">
        <v>48</v>
      </c>
      <c r="F933" s="29">
        <v>156035</v>
      </c>
    </row>
    <row r="934" spans="1:6" hidden="1" x14ac:dyDescent="0.25">
      <c r="A934" s="5">
        <v>933</v>
      </c>
      <c r="B934" s="8">
        <v>65</v>
      </c>
      <c r="C934" s="9">
        <v>59</v>
      </c>
      <c r="D934" s="9">
        <v>43</v>
      </c>
      <c r="E934" s="8">
        <v>43</v>
      </c>
      <c r="F934" s="29">
        <v>126590</v>
      </c>
    </row>
    <row r="935" spans="1:6" hidden="1" x14ac:dyDescent="0.25">
      <c r="A935" s="5">
        <v>934</v>
      </c>
      <c r="B935" s="8">
        <v>55</v>
      </c>
      <c r="C935" s="9">
        <v>45</v>
      </c>
      <c r="D935" s="9">
        <v>42</v>
      </c>
      <c r="E935" s="8">
        <v>42</v>
      </c>
      <c r="F935" s="29">
        <v>138145</v>
      </c>
    </row>
    <row r="936" spans="1:6" hidden="1" x14ac:dyDescent="0.25">
      <c r="A936" s="5">
        <v>935</v>
      </c>
      <c r="B936" s="8">
        <v>52</v>
      </c>
      <c r="C936" s="9">
        <v>67</v>
      </c>
      <c r="D936" s="9">
        <v>66</v>
      </c>
      <c r="E936" s="8">
        <v>52</v>
      </c>
      <c r="F936" s="29">
        <v>162000</v>
      </c>
    </row>
    <row r="937" spans="1:6" hidden="1" x14ac:dyDescent="0.25">
      <c r="A937" s="5">
        <v>936</v>
      </c>
      <c r="B937" s="8">
        <v>59</v>
      </c>
      <c r="C937" s="9">
        <v>61</v>
      </c>
      <c r="D937" s="9">
        <v>50</v>
      </c>
      <c r="E937" s="8">
        <v>50</v>
      </c>
      <c r="F937" s="29">
        <v>165965</v>
      </c>
    </row>
    <row r="938" spans="1:6" hidden="1" x14ac:dyDescent="0.25">
      <c r="A938" s="5">
        <v>937</v>
      </c>
      <c r="B938" s="8">
        <v>47</v>
      </c>
      <c r="C938" s="9">
        <v>61</v>
      </c>
      <c r="D938" s="9">
        <v>62</v>
      </c>
      <c r="E938" s="8">
        <v>47</v>
      </c>
      <c r="F938" s="29">
        <v>143360</v>
      </c>
    </row>
    <row r="939" spans="1:6" hidden="1" x14ac:dyDescent="0.25">
      <c r="A939" s="5">
        <v>938</v>
      </c>
      <c r="B939" s="8">
        <v>51</v>
      </c>
      <c r="C939" s="9">
        <v>50</v>
      </c>
      <c r="D939" s="9">
        <v>45</v>
      </c>
      <c r="E939" s="8">
        <v>45</v>
      </c>
      <c r="F939" s="29">
        <v>153950</v>
      </c>
    </row>
    <row r="940" spans="1:6" hidden="1" x14ac:dyDescent="0.25">
      <c r="A940" s="5">
        <v>939</v>
      </c>
      <c r="B940" s="8">
        <v>54</v>
      </c>
      <c r="C940" s="9">
        <v>58</v>
      </c>
      <c r="D940" s="9">
        <v>55</v>
      </c>
      <c r="E940" s="8">
        <v>54</v>
      </c>
      <c r="F940" s="29">
        <v>190960</v>
      </c>
    </row>
    <row r="941" spans="1:6" hidden="1" x14ac:dyDescent="0.25">
      <c r="A941" s="5">
        <v>940</v>
      </c>
      <c r="B941" s="8">
        <v>50</v>
      </c>
      <c r="C941" s="9">
        <v>49</v>
      </c>
      <c r="D941" s="9">
        <v>57</v>
      </c>
      <c r="E941" s="8">
        <v>49</v>
      </c>
      <c r="F941" s="29">
        <v>165925</v>
      </c>
    </row>
    <row r="942" spans="1:6" hidden="1" x14ac:dyDescent="0.25">
      <c r="A942" s="5">
        <v>941</v>
      </c>
      <c r="B942" s="8">
        <v>62</v>
      </c>
      <c r="C942" s="9">
        <v>62</v>
      </c>
      <c r="D942" s="9">
        <v>47</v>
      </c>
      <c r="E942" s="8">
        <v>47</v>
      </c>
      <c r="F942" s="29">
        <v>147675</v>
      </c>
    </row>
    <row r="943" spans="1:6" hidden="1" x14ac:dyDescent="0.25">
      <c r="A943" s="5">
        <v>942</v>
      </c>
      <c r="B943" s="8">
        <v>60</v>
      </c>
      <c r="C943" s="9">
        <v>65</v>
      </c>
      <c r="D943" s="9">
        <v>63</v>
      </c>
      <c r="E943" s="8">
        <v>60</v>
      </c>
      <c r="F943" s="29">
        <v>209600</v>
      </c>
    </row>
    <row r="944" spans="1:6" hidden="1" x14ac:dyDescent="0.25">
      <c r="A944" s="5">
        <v>943</v>
      </c>
      <c r="B944" s="8">
        <v>54</v>
      </c>
      <c r="C944" s="9">
        <v>67</v>
      </c>
      <c r="D944" s="9">
        <v>58</v>
      </c>
      <c r="E944" s="8">
        <v>54</v>
      </c>
      <c r="F944" s="29">
        <v>182320</v>
      </c>
    </row>
    <row r="945" spans="1:6" hidden="1" x14ac:dyDescent="0.25">
      <c r="A945" s="5">
        <v>944</v>
      </c>
      <c r="B945" s="8">
        <v>61</v>
      </c>
      <c r="C945" s="9">
        <v>52</v>
      </c>
      <c r="D945" s="9">
        <v>43</v>
      </c>
      <c r="E945" s="8">
        <v>43</v>
      </c>
      <c r="F945" s="29">
        <v>134010</v>
      </c>
    </row>
    <row r="946" spans="1:6" hidden="1" x14ac:dyDescent="0.25">
      <c r="A946" s="5">
        <v>945</v>
      </c>
      <c r="B946" s="8">
        <v>46</v>
      </c>
      <c r="C946" s="9">
        <v>51</v>
      </c>
      <c r="D946" s="9">
        <v>48</v>
      </c>
      <c r="E946" s="8">
        <v>46</v>
      </c>
      <c r="F946" s="29">
        <v>160400</v>
      </c>
    </row>
    <row r="947" spans="1:6" hidden="1" x14ac:dyDescent="0.25">
      <c r="A947" s="5">
        <v>946</v>
      </c>
      <c r="B947" s="8">
        <v>57</v>
      </c>
      <c r="C947" s="9">
        <v>69</v>
      </c>
      <c r="D947" s="9">
        <v>45</v>
      </c>
      <c r="E947" s="8">
        <v>45</v>
      </c>
      <c r="F947" s="29">
        <v>138060</v>
      </c>
    </row>
    <row r="948" spans="1:6" hidden="1" x14ac:dyDescent="0.25">
      <c r="A948" s="5">
        <v>947</v>
      </c>
      <c r="B948" s="8">
        <v>56</v>
      </c>
      <c r="C948" s="9">
        <v>61</v>
      </c>
      <c r="D948" s="9">
        <v>53</v>
      </c>
      <c r="E948" s="8">
        <v>53</v>
      </c>
      <c r="F948" s="29">
        <v>183695</v>
      </c>
    </row>
    <row r="949" spans="1:6" hidden="1" x14ac:dyDescent="0.25">
      <c r="A949" s="5">
        <v>948</v>
      </c>
      <c r="B949" s="8">
        <v>53</v>
      </c>
      <c r="C949" s="9">
        <v>44</v>
      </c>
      <c r="D949" s="9">
        <v>48</v>
      </c>
      <c r="E949" s="8">
        <v>44</v>
      </c>
      <c r="F949" s="29">
        <v>145725</v>
      </c>
    </row>
    <row r="950" spans="1:6" hidden="1" x14ac:dyDescent="0.25">
      <c r="A950" s="5">
        <v>949</v>
      </c>
      <c r="B950" s="8">
        <v>56</v>
      </c>
      <c r="C950" s="9">
        <v>71</v>
      </c>
      <c r="D950" s="9">
        <v>50</v>
      </c>
      <c r="E950" s="8">
        <v>50</v>
      </c>
      <c r="F950" s="29">
        <v>162990</v>
      </c>
    </row>
    <row r="951" spans="1:6" hidden="1" x14ac:dyDescent="0.25">
      <c r="A951" s="5">
        <v>950</v>
      </c>
      <c r="B951" s="8">
        <v>62</v>
      </c>
      <c r="C951" s="9">
        <v>50</v>
      </c>
      <c r="D951" s="9">
        <v>65</v>
      </c>
      <c r="E951" s="8">
        <v>50</v>
      </c>
      <c r="F951" s="29">
        <v>151500</v>
      </c>
    </row>
    <row r="952" spans="1:6" hidden="1" x14ac:dyDescent="0.25">
      <c r="A952" s="5">
        <v>951</v>
      </c>
      <c r="B952" s="8">
        <v>60</v>
      </c>
      <c r="C952" s="9">
        <v>60</v>
      </c>
      <c r="D952" s="9">
        <v>60</v>
      </c>
      <c r="E952" s="8">
        <v>60</v>
      </c>
      <c r="F952" s="29">
        <v>216000</v>
      </c>
    </row>
    <row r="953" spans="1:6" hidden="1" x14ac:dyDescent="0.25">
      <c r="A953" s="5">
        <v>952</v>
      </c>
      <c r="B953" s="8">
        <v>63</v>
      </c>
      <c r="C953" s="9">
        <v>42</v>
      </c>
      <c r="D953" s="9">
        <v>50</v>
      </c>
      <c r="E953" s="8">
        <v>42</v>
      </c>
      <c r="F953" s="29">
        <v>123225</v>
      </c>
    </row>
    <row r="954" spans="1:6" hidden="1" x14ac:dyDescent="0.25">
      <c r="A954" s="5">
        <v>953</v>
      </c>
      <c r="B954" s="8">
        <v>47</v>
      </c>
      <c r="C954" s="9">
        <v>42</v>
      </c>
      <c r="D954" s="9">
        <v>59</v>
      </c>
      <c r="E954" s="8">
        <v>42</v>
      </c>
      <c r="F954" s="29">
        <v>126425</v>
      </c>
    </row>
    <row r="955" spans="1:6" hidden="1" x14ac:dyDescent="0.25">
      <c r="A955" s="5">
        <v>954</v>
      </c>
      <c r="B955" s="8">
        <v>54</v>
      </c>
      <c r="C955" s="9">
        <v>68</v>
      </c>
      <c r="D955" s="9">
        <v>51</v>
      </c>
      <c r="E955" s="8">
        <v>51</v>
      </c>
      <c r="F955" s="29">
        <v>171455</v>
      </c>
    </row>
    <row r="956" spans="1:6" hidden="1" x14ac:dyDescent="0.25">
      <c r="A956" s="5">
        <v>955</v>
      </c>
      <c r="B956" s="8">
        <v>47</v>
      </c>
      <c r="C956" s="9">
        <v>67</v>
      </c>
      <c r="D956" s="9">
        <v>50</v>
      </c>
      <c r="E956" s="8">
        <v>47</v>
      </c>
      <c r="F956" s="29">
        <v>154400</v>
      </c>
    </row>
    <row r="957" spans="1:6" hidden="1" x14ac:dyDescent="0.25">
      <c r="A957" s="5">
        <v>956</v>
      </c>
      <c r="B957" s="8">
        <v>47</v>
      </c>
      <c r="C957" s="9">
        <v>51</v>
      </c>
      <c r="D957" s="9">
        <v>53</v>
      </c>
      <c r="E957" s="8">
        <v>47</v>
      </c>
      <c r="F957" s="29">
        <v>159760</v>
      </c>
    </row>
    <row r="958" spans="1:6" hidden="1" x14ac:dyDescent="0.25">
      <c r="A958" s="5">
        <v>957</v>
      </c>
      <c r="B958" s="8">
        <v>45</v>
      </c>
      <c r="C958" s="9">
        <v>55</v>
      </c>
      <c r="D958" s="9">
        <v>65</v>
      </c>
      <c r="E958" s="8">
        <v>45</v>
      </c>
      <c r="F958" s="29">
        <v>132400</v>
      </c>
    </row>
    <row r="959" spans="1:6" hidden="1" x14ac:dyDescent="0.25">
      <c r="A959" s="5">
        <v>958</v>
      </c>
      <c r="B959" s="8">
        <v>65</v>
      </c>
      <c r="C959" s="9">
        <v>51</v>
      </c>
      <c r="D959" s="9">
        <v>50</v>
      </c>
      <c r="E959" s="8">
        <v>50</v>
      </c>
      <c r="F959" s="29">
        <v>166315</v>
      </c>
    </row>
    <row r="960" spans="1:6" hidden="1" x14ac:dyDescent="0.25">
      <c r="A960" s="5">
        <v>959</v>
      </c>
      <c r="B960" s="8">
        <v>59</v>
      </c>
      <c r="C960" s="9">
        <v>65</v>
      </c>
      <c r="D960" s="9">
        <v>56</v>
      </c>
      <c r="E960" s="8">
        <v>56</v>
      </c>
      <c r="F960" s="29">
        <v>193935</v>
      </c>
    </row>
    <row r="961" spans="1:6" hidden="1" x14ac:dyDescent="0.25">
      <c r="A961" s="5">
        <v>960</v>
      </c>
      <c r="B961" s="8">
        <v>46</v>
      </c>
      <c r="C961" s="9">
        <v>70</v>
      </c>
      <c r="D961" s="9">
        <v>43</v>
      </c>
      <c r="E961" s="8">
        <v>43</v>
      </c>
      <c r="F961" s="29">
        <v>137055</v>
      </c>
    </row>
    <row r="962" spans="1:6" hidden="1" x14ac:dyDescent="0.25">
      <c r="A962" s="5">
        <v>961</v>
      </c>
      <c r="B962" s="8">
        <v>48</v>
      </c>
      <c r="C962" s="9">
        <v>42</v>
      </c>
      <c r="D962" s="9">
        <v>45</v>
      </c>
      <c r="E962" s="8">
        <v>42</v>
      </c>
      <c r="F962" s="29">
        <v>142350</v>
      </c>
    </row>
    <row r="963" spans="1:6" hidden="1" x14ac:dyDescent="0.25">
      <c r="A963" s="5">
        <v>962</v>
      </c>
      <c r="B963" s="8">
        <v>63</v>
      </c>
      <c r="C963" s="9">
        <v>42</v>
      </c>
      <c r="D963" s="9">
        <v>64</v>
      </c>
      <c r="E963" s="8">
        <v>42</v>
      </c>
      <c r="F963" s="29">
        <v>106425</v>
      </c>
    </row>
    <row r="964" spans="1:6" hidden="1" x14ac:dyDescent="0.25">
      <c r="A964" s="5">
        <v>963</v>
      </c>
      <c r="B964" s="8">
        <v>49</v>
      </c>
      <c r="C964" s="9">
        <v>52</v>
      </c>
      <c r="D964" s="9">
        <v>68</v>
      </c>
      <c r="E964" s="8">
        <v>49</v>
      </c>
      <c r="F964" s="29">
        <v>151920</v>
      </c>
    </row>
    <row r="965" spans="1:6" hidden="1" x14ac:dyDescent="0.25">
      <c r="A965" s="5">
        <v>964</v>
      </c>
      <c r="B965" s="8">
        <v>53</v>
      </c>
      <c r="C965" s="9">
        <v>46</v>
      </c>
      <c r="D965" s="9">
        <v>57</v>
      </c>
      <c r="E965" s="8">
        <v>46</v>
      </c>
      <c r="F965" s="29">
        <v>146275</v>
      </c>
    </row>
    <row r="966" spans="1:6" hidden="1" x14ac:dyDescent="0.25">
      <c r="A966" s="5">
        <v>965</v>
      </c>
      <c r="B966" s="8">
        <v>56</v>
      </c>
      <c r="C966" s="9">
        <v>55</v>
      </c>
      <c r="D966" s="9">
        <v>64</v>
      </c>
      <c r="E966" s="8">
        <v>55</v>
      </c>
      <c r="F966" s="29">
        <v>186325</v>
      </c>
    </row>
    <row r="967" spans="1:6" hidden="1" x14ac:dyDescent="0.25">
      <c r="A967" s="5">
        <v>966</v>
      </c>
      <c r="B967" s="8">
        <v>62</v>
      </c>
      <c r="C967" s="9">
        <v>71</v>
      </c>
      <c r="D967" s="9">
        <v>62</v>
      </c>
      <c r="E967" s="8">
        <v>62</v>
      </c>
      <c r="F967" s="29">
        <v>218160</v>
      </c>
    </row>
    <row r="968" spans="1:6" hidden="1" x14ac:dyDescent="0.25">
      <c r="A968" s="5">
        <v>967</v>
      </c>
      <c r="B968" s="8">
        <v>53</v>
      </c>
      <c r="C968" s="9">
        <v>69</v>
      </c>
      <c r="D968" s="9">
        <v>60</v>
      </c>
      <c r="E968" s="8">
        <v>53</v>
      </c>
      <c r="F968" s="29">
        <v>173440</v>
      </c>
    </row>
    <row r="969" spans="1:6" hidden="1" x14ac:dyDescent="0.25">
      <c r="A969" s="5">
        <v>968</v>
      </c>
      <c r="B969" s="8">
        <v>48</v>
      </c>
      <c r="C969" s="9">
        <v>66</v>
      </c>
      <c r="D969" s="9">
        <v>58</v>
      </c>
      <c r="E969" s="8">
        <v>48</v>
      </c>
      <c r="F969" s="29">
        <v>150720</v>
      </c>
    </row>
    <row r="970" spans="1:6" hidden="1" x14ac:dyDescent="0.25">
      <c r="A970" s="5">
        <v>969</v>
      </c>
      <c r="B970" s="8">
        <v>51</v>
      </c>
      <c r="C970" s="9">
        <v>69</v>
      </c>
      <c r="D970" s="9">
        <v>55</v>
      </c>
      <c r="E970" s="8">
        <v>51</v>
      </c>
      <c r="F970" s="29">
        <v>168720</v>
      </c>
    </row>
    <row r="971" spans="1:6" hidden="1" x14ac:dyDescent="0.25">
      <c r="A971" s="5">
        <v>970</v>
      </c>
      <c r="B971" s="8">
        <v>62</v>
      </c>
      <c r="C971" s="9">
        <v>54</v>
      </c>
      <c r="D971" s="9">
        <v>59</v>
      </c>
      <c r="E971" s="8">
        <v>54</v>
      </c>
      <c r="F971" s="29">
        <v>181400</v>
      </c>
    </row>
    <row r="972" spans="1:6" hidden="1" x14ac:dyDescent="0.25">
      <c r="A972" s="5">
        <v>971</v>
      </c>
      <c r="B972" s="8">
        <v>54</v>
      </c>
      <c r="C972" s="9">
        <v>66</v>
      </c>
      <c r="D972" s="9">
        <v>61</v>
      </c>
      <c r="E972" s="8">
        <v>54</v>
      </c>
      <c r="F972" s="29">
        <v>179280</v>
      </c>
    </row>
    <row r="973" spans="1:6" hidden="1" x14ac:dyDescent="0.25">
      <c r="A973" s="5">
        <v>972</v>
      </c>
      <c r="B973" s="8">
        <v>58</v>
      </c>
      <c r="C973" s="9">
        <v>62</v>
      </c>
      <c r="D973" s="9">
        <v>46</v>
      </c>
      <c r="E973" s="8">
        <v>46</v>
      </c>
      <c r="F973" s="29">
        <v>146140</v>
      </c>
    </row>
    <row r="974" spans="1:6" hidden="1" x14ac:dyDescent="0.25">
      <c r="A974" s="5">
        <v>973</v>
      </c>
      <c r="B974" s="8">
        <v>53</v>
      </c>
      <c r="C974" s="9">
        <v>62</v>
      </c>
      <c r="D974" s="9">
        <v>44</v>
      </c>
      <c r="E974" s="8">
        <v>44</v>
      </c>
      <c r="F974" s="29">
        <v>140445</v>
      </c>
    </row>
    <row r="975" spans="1:6" hidden="1" x14ac:dyDescent="0.25">
      <c r="A975" s="5">
        <v>974</v>
      </c>
      <c r="B975" s="8">
        <v>54</v>
      </c>
      <c r="C975" s="9">
        <v>47</v>
      </c>
      <c r="D975" s="9">
        <v>62</v>
      </c>
      <c r="E975" s="8">
        <v>47</v>
      </c>
      <c r="F975" s="29">
        <v>145075</v>
      </c>
    </row>
    <row r="976" spans="1:6" hidden="1" x14ac:dyDescent="0.25">
      <c r="A976" s="5">
        <v>975</v>
      </c>
      <c r="B976" s="8">
        <v>59</v>
      </c>
      <c r="C976" s="9">
        <v>49</v>
      </c>
      <c r="D976" s="9">
        <v>52</v>
      </c>
      <c r="E976" s="8">
        <v>49</v>
      </c>
      <c r="F976" s="29">
        <v>164050</v>
      </c>
    </row>
    <row r="977" spans="1:6" hidden="1" x14ac:dyDescent="0.25">
      <c r="A977" s="5">
        <v>976</v>
      </c>
      <c r="B977" s="8">
        <v>46</v>
      </c>
      <c r="C977" s="9">
        <v>69</v>
      </c>
      <c r="D977" s="9">
        <v>46</v>
      </c>
      <c r="E977" s="8">
        <v>46</v>
      </c>
      <c r="F977" s="29">
        <v>152720</v>
      </c>
    </row>
    <row r="978" spans="1:6" hidden="1" x14ac:dyDescent="0.25">
      <c r="A978" s="5">
        <v>977</v>
      </c>
      <c r="B978" s="8">
        <v>61</v>
      </c>
      <c r="C978" s="9">
        <v>46</v>
      </c>
      <c r="D978" s="9">
        <v>59</v>
      </c>
      <c r="E978" s="8">
        <v>46</v>
      </c>
      <c r="F978" s="29">
        <v>136875</v>
      </c>
    </row>
    <row r="979" spans="1:6" hidden="1" x14ac:dyDescent="0.25">
      <c r="A979" s="5">
        <v>978</v>
      </c>
      <c r="B979" s="8">
        <v>56</v>
      </c>
      <c r="C979" s="9">
        <v>45</v>
      </c>
      <c r="D979" s="9">
        <v>50</v>
      </c>
      <c r="E979" s="8">
        <v>45</v>
      </c>
      <c r="F979" s="29">
        <v>146375</v>
      </c>
    </row>
    <row r="980" spans="1:6" hidden="1" x14ac:dyDescent="0.25">
      <c r="A980" s="5">
        <v>979</v>
      </c>
      <c r="B980" s="8">
        <v>52</v>
      </c>
      <c r="C980" s="9">
        <v>62</v>
      </c>
      <c r="D980" s="9">
        <v>55</v>
      </c>
      <c r="E980" s="8">
        <v>52</v>
      </c>
      <c r="F980" s="29">
        <v>178000</v>
      </c>
    </row>
    <row r="981" spans="1:6" hidden="1" x14ac:dyDescent="0.25">
      <c r="A981" s="5">
        <v>980</v>
      </c>
      <c r="B981" s="8">
        <v>65</v>
      </c>
      <c r="C981" s="9">
        <v>64</v>
      </c>
      <c r="D981" s="9">
        <v>67</v>
      </c>
      <c r="E981" s="8">
        <v>64</v>
      </c>
      <c r="F981" s="29">
        <v>225925</v>
      </c>
    </row>
    <row r="982" spans="1:6" hidden="1" x14ac:dyDescent="0.25">
      <c r="A982" s="5">
        <v>981</v>
      </c>
      <c r="B982" s="8">
        <v>55</v>
      </c>
      <c r="C982" s="9">
        <v>43</v>
      </c>
      <c r="D982" s="9">
        <v>50</v>
      </c>
      <c r="E982" s="8">
        <v>43</v>
      </c>
      <c r="F982" s="29">
        <v>135900</v>
      </c>
    </row>
    <row r="983" spans="1:6" hidden="1" x14ac:dyDescent="0.25">
      <c r="A983" s="5">
        <v>982</v>
      </c>
      <c r="B983" s="8">
        <v>62</v>
      </c>
      <c r="C983" s="9">
        <v>45</v>
      </c>
      <c r="D983" s="9">
        <v>40</v>
      </c>
      <c r="E983" s="8">
        <v>40</v>
      </c>
      <c r="F983" s="29">
        <v>121950</v>
      </c>
    </row>
    <row r="984" spans="1:6" hidden="1" x14ac:dyDescent="0.25">
      <c r="A984" s="5">
        <v>983</v>
      </c>
      <c r="B984" s="8">
        <v>45</v>
      </c>
      <c r="C984" s="9">
        <v>60</v>
      </c>
      <c r="D984" s="9">
        <v>60</v>
      </c>
      <c r="E984" s="8">
        <v>45</v>
      </c>
      <c r="F984" s="29">
        <v>135600</v>
      </c>
    </row>
    <row r="985" spans="1:6" hidden="1" x14ac:dyDescent="0.25">
      <c r="A985" s="5">
        <v>984</v>
      </c>
      <c r="B985" s="8">
        <v>45</v>
      </c>
      <c r="C985" s="9">
        <v>59</v>
      </c>
      <c r="D985" s="9">
        <v>60</v>
      </c>
      <c r="E985" s="8">
        <v>45</v>
      </c>
      <c r="F985" s="29">
        <v>136160</v>
      </c>
    </row>
    <row r="986" spans="1:6" hidden="1" x14ac:dyDescent="0.25">
      <c r="A986" s="5">
        <v>985</v>
      </c>
      <c r="B986" s="8">
        <v>62</v>
      </c>
      <c r="C986" s="9">
        <v>58</v>
      </c>
      <c r="D986" s="9">
        <v>59</v>
      </c>
      <c r="E986" s="8">
        <v>58</v>
      </c>
      <c r="F986" s="29">
        <v>204100</v>
      </c>
    </row>
    <row r="987" spans="1:6" hidden="1" x14ac:dyDescent="0.25">
      <c r="A987" s="5">
        <v>986</v>
      </c>
      <c r="B987" s="8">
        <v>48</v>
      </c>
      <c r="C987" s="9">
        <v>52</v>
      </c>
      <c r="D987" s="9">
        <v>41</v>
      </c>
      <c r="E987" s="8">
        <v>41</v>
      </c>
      <c r="F987" s="29">
        <v>135315</v>
      </c>
    </row>
    <row r="988" spans="1:6" hidden="1" x14ac:dyDescent="0.25">
      <c r="A988" s="5">
        <v>987</v>
      </c>
      <c r="B988" s="8">
        <v>64</v>
      </c>
      <c r="C988" s="9">
        <v>60</v>
      </c>
      <c r="D988" s="9">
        <v>42</v>
      </c>
      <c r="E988" s="8">
        <v>42</v>
      </c>
      <c r="F988" s="29">
        <v>121870</v>
      </c>
    </row>
    <row r="989" spans="1:6" hidden="1" x14ac:dyDescent="0.25">
      <c r="A989" s="5">
        <v>988</v>
      </c>
      <c r="B989" s="8">
        <v>61</v>
      </c>
      <c r="C989" s="9">
        <v>60</v>
      </c>
      <c r="D989" s="9">
        <v>52</v>
      </c>
      <c r="E989" s="8">
        <v>52</v>
      </c>
      <c r="F989" s="29">
        <v>174845</v>
      </c>
    </row>
    <row r="990" spans="1:6" hidden="1" x14ac:dyDescent="0.25">
      <c r="A990" s="5">
        <v>989</v>
      </c>
      <c r="B990" s="8">
        <v>52</v>
      </c>
      <c r="C990" s="9">
        <v>61</v>
      </c>
      <c r="D990" s="9">
        <v>60</v>
      </c>
      <c r="E990" s="8">
        <v>52</v>
      </c>
      <c r="F990" s="29">
        <v>172560</v>
      </c>
    </row>
    <row r="991" spans="1:6" hidden="1" x14ac:dyDescent="0.25">
      <c r="A991" s="5">
        <v>990</v>
      </c>
      <c r="B991" s="8">
        <v>60</v>
      </c>
      <c r="C991" s="9">
        <v>60</v>
      </c>
      <c r="D991" s="9">
        <v>65</v>
      </c>
      <c r="E991" s="8">
        <v>60</v>
      </c>
      <c r="F991" s="29">
        <v>210000</v>
      </c>
    </row>
    <row r="992" spans="1:6" hidden="1" x14ac:dyDescent="0.25">
      <c r="A992" s="5">
        <v>991</v>
      </c>
      <c r="B992" s="8">
        <v>62</v>
      </c>
      <c r="C992" s="9">
        <v>42</v>
      </c>
      <c r="D992" s="9">
        <v>55</v>
      </c>
      <c r="E992" s="8">
        <v>42</v>
      </c>
      <c r="F992" s="29">
        <v>118100</v>
      </c>
    </row>
    <row r="993" spans="1:6" hidden="1" x14ac:dyDescent="0.25">
      <c r="A993" s="5">
        <v>992</v>
      </c>
      <c r="B993" s="8">
        <v>53</v>
      </c>
      <c r="C993" s="9">
        <v>55</v>
      </c>
      <c r="D993" s="9">
        <v>50</v>
      </c>
      <c r="E993" s="8">
        <v>50</v>
      </c>
      <c r="F993" s="29">
        <v>174575</v>
      </c>
    </row>
    <row r="994" spans="1:6" hidden="1" x14ac:dyDescent="0.25">
      <c r="A994" s="5">
        <v>993</v>
      </c>
      <c r="B994" s="8">
        <v>63</v>
      </c>
      <c r="C994" s="9">
        <v>53</v>
      </c>
      <c r="D994" s="9">
        <v>67</v>
      </c>
      <c r="E994" s="8">
        <v>53</v>
      </c>
      <c r="F994" s="29">
        <v>165250</v>
      </c>
    </row>
    <row r="995" spans="1:6" hidden="1" x14ac:dyDescent="0.25">
      <c r="A995" s="5">
        <v>994</v>
      </c>
      <c r="B995" s="8">
        <v>53</v>
      </c>
      <c r="C995" s="9">
        <v>65</v>
      </c>
      <c r="D995" s="9">
        <v>43</v>
      </c>
      <c r="E995" s="8">
        <v>43</v>
      </c>
      <c r="F995" s="29">
        <v>133730</v>
      </c>
    </row>
    <row r="996" spans="1:6" hidden="1" x14ac:dyDescent="0.25">
      <c r="A996" s="5">
        <v>995</v>
      </c>
      <c r="B996" s="8">
        <v>46</v>
      </c>
      <c r="C996" s="9">
        <v>43</v>
      </c>
      <c r="D996" s="9">
        <v>62</v>
      </c>
      <c r="E996" s="8">
        <v>43</v>
      </c>
      <c r="F996" s="29">
        <v>129375</v>
      </c>
    </row>
    <row r="997" spans="1:6" hidden="1" x14ac:dyDescent="0.25">
      <c r="A997" s="5">
        <v>996</v>
      </c>
      <c r="B997" s="8">
        <v>63</v>
      </c>
      <c r="C997" s="9">
        <v>50</v>
      </c>
      <c r="D997" s="9">
        <v>43</v>
      </c>
      <c r="E997" s="8">
        <v>43</v>
      </c>
      <c r="F997" s="29">
        <v>133380</v>
      </c>
    </row>
    <row r="998" spans="1:6" hidden="1" x14ac:dyDescent="0.25">
      <c r="A998" s="5">
        <v>997</v>
      </c>
      <c r="B998" s="8">
        <v>48</v>
      </c>
      <c r="C998" s="9">
        <v>72</v>
      </c>
      <c r="D998" s="9">
        <v>68</v>
      </c>
      <c r="E998" s="8">
        <v>48</v>
      </c>
      <c r="F998" s="29">
        <v>135360</v>
      </c>
    </row>
    <row r="999" spans="1:6" hidden="1" x14ac:dyDescent="0.25">
      <c r="A999" s="5">
        <v>998</v>
      </c>
      <c r="B999" s="8">
        <v>48</v>
      </c>
      <c r="C999" s="9">
        <v>63</v>
      </c>
      <c r="D999" s="9">
        <v>65</v>
      </c>
      <c r="E999" s="8">
        <v>48</v>
      </c>
      <c r="F999" s="29">
        <v>144000</v>
      </c>
    </row>
    <row r="1000" spans="1:6" x14ac:dyDescent="0.25">
      <c r="A1000" s="5">
        <v>999</v>
      </c>
      <c r="B1000" s="8">
        <v>47</v>
      </c>
      <c r="C1000" s="9">
        <v>66</v>
      </c>
      <c r="D1000" s="9">
        <v>51</v>
      </c>
      <c r="E1000" s="8">
        <v>47</v>
      </c>
      <c r="F1000" s="29">
        <v>153760</v>
      </c>
    </row>
    <row r="1001" spans="1:6" ht="15.75" thickBot="1" x14ac:dyDescent="0.3">
      <c r="A1001" s="10">
        <v>1000</v>
      </c>
      <c r="B1001" s="11">
        <v>47</v>
      </c>
      <c r="C1001" s="12">
        <v>53</v>
      </c>
      <c r="D1001" s="12">
        <v>49</v>
      </c>
      <c r="E1001" s="11">
        <v>47</v>
      </c>
      <c r="F1001" s="30">
        <v>163440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14" sqref="H14"/>
    </sheetView>
  </sheetViews>
  <sheetFormatPr baseColWidth="10" defaultRowHeight="15" x14ac:dyDescent="0.25"/>
  <cols>
    <col min="1" max="1" width="28.5703125" style="4" customWidth="1"/>
    <col min="2" max="5" width="11.42578125" style="4"/>
    <col min="6" max="6" width="14.140625" style="4" customWidth="1"/>
    <col min="7" max="16384" width="11.42578125" style="4"/>
  </cols>
  <sheetData>
    <row r="1" spans="1:6" ht="18.75" thickBot="1" x14ac:dyDescent="0.4">
      <c r="A1" s="40"/>
      <c r="B1" s="2" t="s">
        <v>7</v>
      </c>
      <c r="C1" s="3" t="s">
        <v>9</v>
      </c>
      <c r="D1" s="3" t="s">
        <v>10</v>
      </c>
      <c r="E1" s="35" t="s">
        <v>8</v>
      </c>
      <c r="F1" s="28" t="s">
        <v>29</v>
      </c>
    </row>
    <row r="2" spans="1:6" x14ac:dyDescent="0.25">
      <c r="A2" s="15" t="s">
        <v>11</v>
      </c>
      <c r="B2" s="18">
        <v>45</v>
      </c>
      <c r="C2" s="23">
        <v>42</v>
      </c>
      <c r="D2" s="23">
        <v>40</v>
      </c>
      <c r="E2" s="19">
        <v>40</v>
      </c>
      <c r="F2" s="29">
        <v>105955</v>
      </c>
    </row>
    <row r="3" spans="1:6" ht="17.25" x14ac:dyDescent="0.25">
      <c r="A3" s="16" t="s">
        <v>12</v>
      </c>
      <c r="B3" s="19">
        <v>45</v>
      </c>
      <c r="C3" s="24">
        <v>43</v>
      </c>
      <c r="D3" s="24">
        <v>41</v>
      </c>
      <c r="E3" s="19">
        <v>41</v>
      </c>
      <c r="F3" s="29">
        <v>121149</v>
      </c>
    </row>
    <row r="4" spans="1:6" x14ac:dyDescent="0.25">
      <c r="A4" s="16" t="s">
        <v>13</v>
      </c>
      <c r="B4" s="19">
        <v>55</v>
      </c>
      <c r="C4" s="24">
        <v>58</v>
      </c>
      <c r="D4" s="24">
        <v>54</v>
      </c>
      <c r="E4" s="19">
        <v>47</v>
      </c>
      <c r="F4" s="29">
        <v>154220</v>
      </c>
    </row>
    <row r="5" spans="1:6" ht="17.25" x14ac:dyDescent="0.25">
      <c r="A5" s="16" t="s">
        <v>14</v>
      </c>
      <c r="B5" s="19">
        <v>64</v>
      </c>
      <c r="C5" s="24">
        <v>71</v>
      </c>
      <c r="D5" s="24">
        <v>67</v>
      </c>
      <c r="E5" s="19">
        <v>59</v>
      </c>
      <c r="F5" s="29">
        <v>203230.5</v>
      </c>
    </row>
    <row r="6" spans="1:6" ht="15.75" thickBot="1" x14ac:dyDescent="0.3">
      <c r="A6" s="17" t="s">
        <v>15</v>
      </c>
      <c r="B6" s="19">
        <v>65</v>
      </c>
      <c r="C6" s="24">
        <v>72</v>
      </c>
      <c r="D6" s="24">
        <v>68</v>
      </c>
      <c r="E6" s="19">
        <v>65</v>
      </c>
      <c r="F6" s="29">
        <v>230000</v>
      </c>
    </row>
    <row r="7" spans="1:6" x14ac:dyDescent="0.25">
      <c r="A7" s="15" t="s">
        <v>16</v>
      </c>
      <c r="B7" s="20">
        <v>54.736736736736738</v>
      </c>
      <c r="C7" s="25">
        <v>57.365365365365363</v>
      </c>
      <c r="D7" s="25">
        <v>53.863863863863862</v>
      </c>
      <c r="E7" s="36">
        <v>48.317317317317318</v>
      </c>
      <c r="F7" s="32">
        <v>156602.58758758759</v>
      </c>
    </row>
    <row r="8" spans="1:6" ht="15.75" thickBot="1" x14ac:dyDescent="0.3">
      <c r="A8" s="17" t="s">
        <v>17</v>
      </c>
      <c r="B8" s="21">
        <v>6.0414203032335356</v>
      </c>
      <c r="C8" s="26">
        <v>8.8307193847015757</v>
      </c>
      <c r="D8" s="26">
        <v>8.4385961685624835</v>
      </c>
      <c r="E8" s="34">
        <v>5.3848308438468102</v>
      </c>
      <c r="F8" s="30">
        <v>24805.132551306022</v>
      </c>
    </row>
    <row r="9" spans="1:6" x14ac:dyDescent="0.25">
      <c r="A9" s="15" t="s">
        <v>18</v>
      </c>
      <c r="B9" s="22">
        <v>54.422465269559815</v>
      </c>
      <c r="C9" s="27">
        <v>56.905996045244983</v>
      </c>
      <c r="D9" s="27">
        <v>53.424892584645256</v>
      </c>
      <c r="E9" s="33">
        <v>48.037201284190225</v>
      </c>
      <c r="F9" s="29">
        <v>155312.23780075941</v>
      </c>
    </row>
    <row r="10" spans="1:6" ht="15.75" thickBot="1" x14ac:dyDescent="0.3">
      <c r="A10" s="17" t="s">
        <v>19</v>
      </c>
      <c r="B10" s="21">
        <v>55.051008203913661</v>
      </c>
      <c r="C10" s="26">
        <v>57.824734685485744</v>
      </c>
      <c r="D10" s="26">
        <v>54.302835143082469</v>
      </c>
      <c r="E10" s="34">
        <v>48.597433350444412</v>
      </c>
      <c r="F10" s="30">
        <v>157892.93737441578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workbookViewId="0">
      <selection activeCell="Q33" sqref="Q33"/>
    </sheetView>
  </sheetViews>
  <sheetFormatPr baseColWidth="10" defaultRowHeight="15" x14ac:dyDescent="0.25"/>
  <cols>
    <col min="1" max="1" width="11.42578125" style="62"/>
    <col min="2" max="2" width="5.7109375" style="4" customWidth="1"/>
    <col min="3" max="4" width="8.7109375" style="4" customWidth="1"/>
    <col min="5" max="5" width="5.7109375" style="4" customWidth="1"/>
    <col min="6" max="7" width="8.7109375" style="4" customWidth="1"/>
    <col min="8" max="8" width="5.7109375" style="4" customWidth="1"/>
    <col min="9" max="16384" width="11.42578125" style="4"/>
  </cols>
  <sheetData>
    <row r="1" spans="1:7" ht="15.75" thickBot="1" x14ac:dyDescent="0.3">
      <c r="A1" s="55" t="s">
        <v>8</v>
      </c>
      <c r="C1" s="44" t="s">
        <v>31</v>
      </c>
      <c r="D1" s="45" t="s">
        <v>30</v>
      </c>
      <c r="F1" s="44" t="s">
        <v>31</v>
      </c>
      <c r="G1" s="45" t="s">
        <v>30</v>
      </c>
    </row>
    <row r="2" spans="1:7" x14ac:dyDescent="0.25">
      <c r="A2" s="5">
        <v>52</v>
      </c>
      <c r="C2" s="46">
        <v>40</v>
      </c>
      <c r="D2" s="47">
        <f>COUNTIF(A$2:A$1001,C2)</f>
        <v>39</v>
      </c>
      <c r="F2" s="46">
        <v>40</v>
      </c>
      <c r="G2" s="46">
        <v>39</v>
      </c>
    </row>
    <row r="3" spans="1:7" x14ac:dyDescent="0.25">
      <c r="A3" s="5">
        <v>51</v>
      </c>
      <c r="C3" s="42">
        <f>1+C2</f>
        <v>41</v>
      </c>
      <c r="D3" s="48">
        <f t="shared" ref="D3:D27" si="0">COUNTIF(A$2:A$1001,C3)</f>
        <v>35</v>
      </c>
      <c r="F3" s="42">
        <v>41</v>
      </c>
      <c r="G3" s="42">
        <v>35</v>
      </c>
    </row>
    <row r="4" spans="1:7" x14ac:dyDescent="0.25">
      <c r="A4" s="5">
        <v>46</v>
      </c>
      <c r="C4" s="42">
        <f t="shared" ref="C4:C27" si="1">1+C3</f>
        <v>42</v>
      </c>
      <c r="D4" s="48">
        <f t="shared" si="0"/>
        <v>72</v>
      </c>
      <c r="F4" s="42">
        <v>42</v>
      </c>
      <c r="G4" s="42">
        <v>72</v>
      </c>
    </row>
    <row r="5" spans="1:7" x14ac:dyDescent="0.25">
      <c r="A5" s="5">
        <v>51</v>
      </c>
      <c r="C5" s="42">
        <f t="shared" si="1"/>
        <v>43</v>
      </c>
      <c r="D5" s="48">
        <f t="shared" si="0"/>
        <v>67</v>
      </c>
      <c r="F5" s="42">
        <v>43</v>
      </c>
      <c r="G5" s="42">
        <v>67</v>
      </c>
    </row>
    <row r="6" spans="1:7" x14ac:dyDescent="0.25">
      <c r="A6" s="5">
        <v>54</v>
      </c>
      <c r="C6" s="42">
        <f t="shared" si="1"/>
        <v>44</v>
      </c>
      <c r="D6" s="48">
        <f t="shared" si="0"/>
        <v>38</v>
      </c>
      <c r="F6" s="42">
        <v>44</v>
      </c>
      <c r="G6" s="42">
        <v>38</v>
      </c>
    </row>
    <row r="7" spans="1:7" x14ac:dyDescent="0.25">
      <c r="A7" s="5">
        <v>45</v>
      </c>
      <c r="C7" s="42">
        <f t="shared" si="1"/>
        <v>45</v>
      </c>
      <c r="D7" s="48">
        <f t="shared" si="0"/>
        <v>99</v>
      </c>
      <c r="F7" s="42">
        <v>45</v>
      </c>
      <c r="G7" s="42">
        <v>99</v>
      </c>
    </row>
    <row r="8" spans="1:7" x14ac:dyDescent="0.25">
      <c r="A8" s="5">
        <v>55</v>
      </c>
      <c r="C8" s="42">
        <f t="shared" si="1"/>
        <v>46</v>
      </c>
      <c r="D8" s="48">
        <f t="shared" si="0"/>
        <v>70</v>
      </c>
      <c r="F8" s="42">
        <v>46</v>
      </c>
      <c r="G8" s="42">
        <v>70</v>
      </c>
    </row>
    <row r="9" spans="1:7" x14ac:dyDescent="0.25">
      <c r="A9" s="5">
        <v>56</v>
      </c>
      <c r="C9" s="42">
        <f t="shared" si="1"/>
        <v>47</v>
      </c>
      <c r="D9" s="48">
        <f t="shared" si="0"/>
        <v>94</v>
      </c>
      <c r="F9" s="42">
        <v>47</v>
      </c>
      <c r="G9" s="42">
        <v>94</v>
      </c>
    </row>
    <row r="10" spans="1:7" x14ac:dyDescent="0.25">
      <c r="A10" s="5">
        <v>46</v>
      </c>
      <c r="C10" s="42">
        <f t="shared" si="1"/>
        <v>48</v>
      </c>
      <c r="D10" s="48">
        <f t="shared" si="0"/>
        <v>61</v>
      </c>
      <c r="F10" s="42">
        <v>48</v>
      </c>
      <c r="G10" s="42">
        <v>61</v>
      </c>
    </row>
    <row r="11" spans="1:7" x14ac:dyDescent="0.25">
      <c r="A11" s="5">
        <v>46</v>
      </c>
      <c r="C11" s="42">
        <f t="shared" si="1"/>
        <v>49</v>
      </c>
      <c r="D11" s="48">
        <f t="shared" si="0"/>
        <v>67</v>
      </c>
      <c r="F11" s="42">
        <v>49</v>
      </c>
      <c r="G11" s="42">
        <v>67</v>
      </c>
    </row>
    <row r="12" spans="1:7" x14ac:dyDescent="0.25">
      <c r="A12" s="5">
        <v>43</v>
      </c>
      <c r="C12" s="42">
        <f t="shared" si="1"/>
        <v>50</v>
      </c>
      <c r="D12" s="48">
        <f t="shared" si="0"/>
        <v>44</v>
      </c>
      <c r="F12" s="42">
        <v>50</v>
      </c>
      <c r="G12" s="42">
        <v>44</v>
      </c>
    </row>
    <row r="13" spans="1:7" x14ac:dyDescent="0.25">
      <c r="A13" s="5">
        <v>46</v>
      </c>
      <c r="C13" s="42">
        <f t="shared" si="1"/>
        <v>51</v>
      </c>
      <c r="D13" s="48">
        <f t="shared" si="0"/>
        <v>52</v>
      </c>
      <c r="F13" s="42">
        <v>51</v>
      </c>
      <c r="G13" s="42">
        <v>52</v>
      </c>
    </row>
    <row r="14" spans="1:7" x14ac:dyDescent="0.25">
      <c r="A14" s="5">
        <v>43</v>
      </c>
      <c r="C14" s="42">
        <f t="shared" si="1"/>
        <v>52</v>
      </c>
      <c r="D14" s="48">
        <f t="shared" si="0"/>
        <v>40</v>
      </c>
      <c r="F14" s="42">
        <v>52</v>
      </c>
      <c r="G14" s="42">
        <v>40</v>
      </c>
    </row>
    <row r="15" spans="1:7" x14ac:dyDescent="0.25">
      <c r="A15" s="5">
        <v>48</v>
      </c>
      <c r="C15" s="42">
        <f t="shared" si="1"/>
        <v>53</v>
      </c>
      <c r="D15" s="48">
        <f t="shared" si="0"/>
        <v>37</v>
      </c>
      <c r="F15" s="42">
        <v>53</v>
      </c>
      <c r="G15" s="42">
        <v>37</v>
      </c>
    </row>
    <row r="16" spans="1:7" x14ac:dyDescent="0.25">
      <c r="A16" s="5">
        <v>42</v>
      </c>
      <c r="C16" s="42">
        <f t="shared" si="1"/>
        <v>54</v>
      </c>
      <c r="D16" s="48">
        <f t="shared" si="0"/>
        <v>43</v>
      </c>
      <c r="F16" s="42">
        <v>54</v>
      </c>
      <c r="G16" s="42">
        <v>43</v>
      </c>
    </row>
    <row r="17" spans="1:7" x14ac:dyDescent="0.25">
      <c r="A17" s="5">
        <v>50</v>
      </c>
      <c r="C17" s="42">
        <f t="shared" si="1"/>
        <v>55</v>
      </c>
      <c r="D17" s="48">
        <f t="shared" si="0"/>
        <v>25</v>
      </c>
      <c r="F17" s="42">
        <v>55</v>
      </c>
      <c r="G17" s="42">
        <v>25</v>
      </c>
    </row>
    <row r="18" spans="1:7" x14ac:dyDescent="0.25">
      <c r="A18" s="5">
        <v>49</v>
      </c>
      <c r="C18" s="42">
        <f t="shared" si="1"/>
        <v>56</v>
      </c>
      <c r="D18" s="48">
        <f t="shared" si="0"/>
        <v>30</v>
      </c>
      <c r="F18" s="42">
        <v>56</v>
      </c>
      <c r="G18" s="42">
        <v>30</v>
      </c>
    </row>
    <row r="19" spans="1:7" x14ac:dyDescent="0.25">
      <c r="A19" s="5">
        <v>45</v>
      </c>
      <c r="C19" s="42">
        <f t="shared" si="1"/>
        <v>57</v>
      </c>
      <c r="D19" s="48">
        <f t="shared" si="0"/>
        <v>18</v>
      </c>
      <c r="F19" s="42">
        <v>57</v>
      </c>
      <c r="G19" s="42">
        <v>18</v>
      </c>
    </row>
    <row r="20" spans="1:7" x14ac:dyDescent="0.25">
      <c r="A20" s="5">
        <v>54</v>
      </c>
      <c r="C20" s="42">
        <f t="shared" si="1"/>
        <v>58</v>
      </c>
      <c r="D20" s="48">
        <f t="shared" si="0"/>
        <v>17</v>
      </c>
      <c r="F20" s="42">
        <v>58</v>
      </c>
      <c r="G20" s="42">
        <v>17</v>
      </c>
    </row>
    <row r="21" spans="1:7" x14ac:dyDescent="0.25">
      <c r="A21" s="5">
        <v>51</v>
      </c>
      <c r="C21" s="42">
        <f t="shared" si="1"/>
        <v>59</v>
      </c>
      <c r="D21" s="48">
        <f t="shared" si="0"/>
        <v>13</v>
      </c>
      <c r="F21" s="42">
        <v>59</v>
      </c>
      <c r="G21" s="42">
        <v>13</v>
      </c>
    </row>
    <row r="22" spans="1:7" x14ac:dyDescent="0.25">
      <c r="A22" s="5">
        <v>43</v>
      </c>
      <c r="C22" s="42">
        <f t="shared" si="1"/>
        <v>60</v>
      </c>
      <c r="D22" s="48">
        <f t="shared" si="0"/>
        <v>15</v>
      </c>
      <c r="F22" s="42">
        <v>60</v>
      </c>
      <c r="G22" s="42">
        <v>15</v>
      </c>
    </row>
    <row r="23" spans="1:7" x14ac:dyDescent="0.25">
      <c r="A23" s="5">
        <v>42</v>
      </c>
      <c r="C23" s="42">
        <f t="shared" si="1"/>
        <v>61</v>
      </c>
      <c r="D23" s="48">
        <f t="shared" si="0"/>
        <v>11</v>
      </c>
      <c r="F23" s="42">
        <v>61</v>
      </c>
      <c r="G23" s="42">
        <v>11</v>
      </c>
    </row>
    <row r="24" spans="1:7" x14ac:dyDescent="0.25">
      <c r="A24" s="5">
        <v>50</v>
      </c>
      <c r="C24" s="42">
        <f t="shared" si="1"/>
        <v>62</v>
      </c>
      <c r="D24" s="48">
        <f t="shared" si="0"/>
        <v>6</v>
      </c>
      <c r="F24" s="42">
        <v>62</v>
      </c>
      <c r="G24" s="42">
        <v>6</v>
      </c>
    </row>
    <row r="25" spans="1:7" x14ac:dyDescent="0.25">
      <c r="A25" s="5">
        <v>40</v>
      </c>
      <c r="C25" s="42">
        <f t="shared" si="1"/>
        <v>63</v>
      </c>
      <c r="D25" s="48">
        <f t="shared" si="0"/>
        <v>1</v>
      </c>
      <c r="F25" s="42">
        <v>63</v>
      </c>
      <c r="G25" s="42">
        <v>1</v>
      </c>
    </row>
    <row r="26" spans="1:7" x14ac:dyDescent="0.25">
      <c r="A26" s="5">
        <v>44</v>
      </c>
      <c r="C26" s="42">
        <f t="shared" si="1"/>
        <v>64</v>
      </c>
      <c r="D26" s="48">
        <f t="shared" si="0"/>
        <v>5</v>
      </c>
      <c r="F26" s="42">
        <v>64</v>
      </c>
      <c r="G26" s="42">
        <v>5</v>
      </c>
    </row>
    <row r="27" spans="1:7" ht="15.75" thickBot="1" x14ac:dyDescent="0.3">
      <c r="A27" s="5">
        <v>50</v>
      </c>
      <c r="C27" s="43">
        <f t="shared" si="1"/>
        <v>65</v>
      </c>
      <c r="D27" s="49">
        <f t="shared" si="0"/>
        <v>1</v>
      </c>
      <c r="F27" s="43">
        <v>65</v>
      </c>
      <c r="G27" s="43">
        <v>1</v>
      </c>
    </row>
    <row r="28" spans="1:7" ht="15.75" thickBot="1" x14ac:dyDescent="0.3">
      <c r="A28" s="5">
        <v>50</v>
      </c>
      <c r="C28" s="43" t="s">
        <v>32</v>
      </c>
      <c r="D28" s="43">
        <f>SUM(D2:D27)</f>
        <v>1000</v>
      </c>
      <c r="F28" s="43" t="s">
        <v>32</v>
      </c>
      <c r="G28" s="43">
        <f>SUM(G2:G27)</f>
        <v>1000</v>
      </c>
    </row>
    <row r="29" spans="1:7" x14ac:dyDescent="0.25">
      <c r="A29" s="5">
        <v>58</v>
      </c>
    </row>
    <row r="30" spans="1:7" x14ac:dyDescent="0.25">
      <c r="A30" s="5">
        <v>44</v>
      </c>
    </row>
    <row r="31" spans="1:7" x14ac:dyDescent="0.25">
      <c r="A31" s="5">
        <v>60</v>
      </c>
    </row>
    <row r="32" spans="1:7" x14ac:dyDescent="0.25">
      <c r="A32" s="5">
        <v>61</v>
      </c>
    </row>
    <row r="33" spans="1:1" x14ac:dyDescent="0.25">
      <c r="A33" s="5">
        <v>43</v>
      </c>
    </row>
    <row r="34" spans="1:1" x14ac:dyDescent="0.25">
      <c r="A34" s="5">
        <v>42</v>
      </c>
    </row>
    <row r="35" spans="1:1" x14ac:dyDescent="0.25">
      <c r="A35" s="5">
        <v>47</v>
      </c>
    </row>
    <row r="36" spans="1:1" x14ac:dyDescent="0.25">
      <c r="A36" s="5">
        <v>46</v>
      </c>
    </row>
    <row r="37" spans="1:1" x14ac:dyDescent="0.25">
      <c r="A37" s="5">
        <v>41</v>
      </c>
    </row>
    <row r="38" spans="1:1" x14ac:dyDescent="0.25">
      <c r="A38" s="5">
        <v>54</v>
      </c>
    </row>
    <row r="39" spans="1:1" x14ac:dyDescent="0.25">
      <c r="A39" s="5">
        <v>52</v>
      </c>
    </row>
    <row r="40" spans="1:1" x14ac:dyDescent="0.25">
      <c r="A40" s="5">
        <v>46</v>
      </c>
    </row>
    <row r="41" spans="1:1" x14ac:dyDescent="0.25">
      <c r="A41" s="5">
        <v>47</v>
      </c>
    </row>
    <row r="42" spans="1:1" x14ac:dyDescent="0.25">
      <c r="A42" s="5">
        <v>43</v>
      </c>
    </row>
    <row r="43" spans="1:1" x14ac:dyDescent="0.25">
      <c r="A43" s="5">
        <v>48</v>
      </c>
    </row>
    <row r="44" spans="1:1" x14ac:dyDescent="0.25">
      <c r="A44" s="5">
        <v>59</v>
      </c>
    </row>
    <row r="45" spans="1:1" x14ac:dyDescent="0.25">
      <c r="A45" s="5">
        <v>51</v>
      </c>
    </row>
    <row r="46" spans="1:1" x14ac:dyDescent="0.25">
      <c r="A46" s="5">
        <v>42</v>
      </c>
    </row>
    <row r="47" spans="1:1" x14ac:dyDescent="0.25">
      <c r="A47" s="5">
        <v>47</v>
      </c>
    </row>
    <row r="48" spans="1:1" x14ac:dyDescent="0.25">
      <c r="A48" s="5">
        <v>55</v>
      </c>
    </row>
    <row r="49" spans="1:1" x14ac:dyDescent="0.25">
      <c r="A49" s="5">
        <v>55</v>
      </c>
    </row>
    <row r="50" spans="1:1" x14ac:dyDescent="0.25">
      <c r="A50" s="5">
        <v>40</v>
      </c>
    </row>
    <row r="51" spans="1:1" x14ac:dyDescent="0.25">
      <c r="A51" s="5">
        <v>55</v>
      </c>
    </row>
    <row r="52" spans="1:1" x14ac:dyDescent="0.25">
      <c r="A52" s="5">
        <v>45</v>
      </c>
    </row>
    <row r="53" spans="1:1" x14ac:dyDescent="0.25">
      <c r="A53" s="5">
        <v>44</v>
      </c>
    </row>
    <row r="54" spans="1:1" x14ac:dyDescent="0.25">
      <c r="A54" s="5">
        <v>50</v>
      </c>
    </row>
    <row r="55" spans="1:1" x14ac:dyDescent="0.25">
      <c r="A55" s="5">
        <v>49</v>
      </c>
    </row>
    <row r="56" spans="1:1" x14ac:dyDescent="0.25">
      <c r="A56" s="5">
        <v>50</v>
      </c>
    </row>
    <row r="57" spans="1:1" x14ac:dyDescent="0.25">
      <c r="A57" s="5">
        <v>49</v>
      </c>
    </row>
    <row r="58" spans="1:1" x14ac:dyDescent="0.25">
      <c r="A58" s="5">
        <v>62</v>
      </c>
    </row>
    <row r="59" spans="1:1" x14ac:dyDescent="0.25">
      <c r="A59" s="5">
        <v>46</v>
      </c>
    </row>
    <row r="60" spans="1:1" x14ac:dyDescent="0.25">
      <c r="A60" s="5">
        <v>47</v>
      </c>
    </row>
    <row r="61" spans="1:1" x14ac:dyDescent="0.25">
      <c r="A61" s="5">
        <v>56</v>
      </c>
    </row>
    <row r="62" spans="1:1" x14ac:dyDescent="0.25">
      <c r="A62" s="5">
        <v>53</v>
      </c>
    </row>
    <row r="63" spans="1:1" x14ac:dyDescent="0.25">
      <c r="A63" s="5">
        <v>54</v>
      </c>
    </row>
    <row r="64" spans="1:1" x14ac:dyDescent="0.25">
      <c r="A64" s="5">
        <v>56</v>
      </c>
    </row>
    <row r="65" spans="1:1" x14ac:dyDescent="0.25">
      <c r="A65" s="5">
        <v>57</v>
      </c>
    </row>
    <row r="66" spans="1:1" x14ac:dyDescent="0.25">
      <c r="A66" s="5">
        <v>49</v>
      </c>
    </row>
    <row r="67" spans="1:1" x14ac:dyDescent="0.25">
      <c r="A67" s="5">
        <v>40</v>
      </c>
    </row>
    <row r="68" spans="1:1" x14ac:dyDescent="0.25">
      <c r="A68" s="5">
        <v>52</v>
      </c>
    </row>
    <row r="69" spans="1:1" x14ac:dyDescent="0.25">
      <c r="A69" s="5">
        <v>49</v>
      </c>
    </row>
    <row r="70" spans="1:1" x14ac:dyDescent="0.25">
      <c r="A70" s="5">
        <v>42</v>
      </c>
    </row>
    <row r="71" spans="1:1" x14ac:dyDescent="0.25">
      <c r="A71" s="5">
        <v>52</v>
      </c>
    </row>
    <row r="72" spans="1:1" x14ac:dyDescent="0.25">
      <c r="A72" s="5">
        <v>53</v>
      </c>
    </row>
    <row r="73" spans="1:1" x14ac:dyDescent="0.25">
      <c r="A73" s="5">
        <v>56</v>
      </c>
    </row>
    <row r="74" spans="1:1" x14ac:dyDescent="0.25">
      <c r="A74" s="5">
        <v>47</v>
      </c>
    </row>
    <row r="75" spans="1:1" x14ac:dyDescent="0.25">
      <c r="A75" s="5">
        <v>45</v>
      </c>
    </row>
    <row r="76" spans="1:1" x14ac:dyDescent="0.25">
      <c r="A76" s="5">
        <v>40</v>
      </c>
    </row>
    <row r="77" spans="1:1" x14ac:dyDescent="0.25">
      <c r="A77" s="5">
        <v>48</v>
      </c>
    </row>
    <row r="78" spans="1:1" x14ac:dyDescent="0.25">
      <c r="A78" s="5">
        <v>53</v>
      </c>
    </row>
    <row r="79" spans="1:1" x14ac:dyDescent="0.25">
      <c r="A79" s="5">
        <v>57</v>
      </c>
    </row>
    <row r="80" spans="1:1" x14ac:dyDescent="0.25">
      <c r="A80" s="5">
        <v>43</v>
      </c>
    </row>
    <row r="81" spans="1:1" x14ac:dyDescent="0.25">
      <c r="A81" s="5">
        <v>52</v>
      </c>
    </row>
    <row r="82" spans="1:1" x14ac:dyDescent="0.25">
      <c r="A82" s="5">
        <v>47</v>
      </c>
    </row>
    <row r="83" spans="1:1" x14ac:dyDescent="0.25">
      <c r="A83" s="5">
        <v>42</v>
      </c>
    </row>
    <row r="84" spans="1:1" x14ac:dyDescent="0.25">
      <c r="A84" s="5">
        <v>53</v>
      </c>
    </row>
    <row r="85" spans="1:1" x14ac:dyDescent="0.25">
      <c r="A85" s="5">
        <v>45</v>
      </c>
    </row>
    <row r="86" spans="1:1" x14ac:dyDescent="0.25">
      <c r="A86" s="5">
        <v>43</v>
      </c>
    </row>
    <row r="87" spans="1:1" x14ac:dyDescent="0.25">
      <c r="A87" s="5">
        <v>40</v>
      </c>
    </row>
    <row r="88" spans="1:1" x14ac:dyDescent="0.25">
      <c r="A88" s="5">
        <v>40</v>
      </c>
    </row>
    <row r="89" spans="1:1" x14ac:dyDescent="0.25">
      <c r="A89" s="5">
        <v>52</v>
      </c>
    </row>
    <row r="90" spans="1:1" x14ac:dyDescent="0.25">
      <c r="A90" s="5">
        <v>45</v>
      </c>
    </row>
    <row r="91" spans="1:1" x14ac:dyDescent="0.25">
      <c r="A91" s="5">
        <v>51</v>
      </c>
    </row>
    <row r="92" spans="1:1" x14ac:dyDescent="0.25">
      <c r="A92" s="5">
        <v>43</v>
      </c>
    </row>
    <row r="93" spans="1:1" x14ac:dyDescent="0.25">
      <c r="A93" s="5">
        <v>54</v>
      </c>
    </row>
    <row r="94" spans="1:1" x14ac:dyDescent="0.25">
      <c r="A94" s="5">
        <v>54</v>
      </c>
    </row>
    <row r="95" spans="1:1" x14ac:dyDescent="0.25">
      <c r="A95" s="5">
        <v>54</v>
      </c>
    </row>
    <row r="96" spans="1:1" x14ac:dyDescent="0.25">
      <c r="A96" s="5">
        <v>48</v>
      </c>
    </row>
    <row r="97" spans="1:1" x14ac:dyDescent="0.25">
      <c r="A97" s="5">
        <v>58</v>
      </c>
    </row>
    <row r="98" spans="1:1" x14ac:dyDescent="0.25">
      <c r="A98" s="5">
        <v>52</v>
      </c>
    </row>
    <row r="99" spans="1:1" x14ac:dyDescent="0.25">
      <c r="A99" s="5">
        <v>54</v>
      </c>
    </row>
    <row r="100" spans="1:1" x14ac:dyDescent="0.25">
      <c r="A100" s="5">
        <v>47</v>
      </c>
    </row>
    <row r="101" spans="1:1" x14ac:dyDescent="0.25">
      <c r="A101" s="5">
        <v>47</v>
      </c>
    </row>
    <row r="102" spans="1:1" x14ac:dyDescent="0.25">
      <c r="A102" s="5">
        <v>40</v>
      </c>
    </row>
    <row r="103" spans="1:1" x14ac:dyDescent="0.25">
      <c r="A103" s="5">
        <v>49</v>
      </c>
    </row>
    <row r="104" spans="1:1" x14ac:dyDescent="0.25">
      <c r="A104" s="5">
        <v>60</v>
      </c>
    </row>
    <row r="105" spans="1:1" x14ac:dyDescent="0.25">
      <c r="A105" s="5">
        <v>54</v>
      </c>
    </row>
    <row r="106" spans="1:1" x14ac:dyDescent="0.25">
      <c r="A106" s="5">
        <v>54</v>
      </c>
    </row>
    <row r="107" spans="1:1" x14ac:dyDescent="0.25">
      <c r="A107" s="5">
        <v>54</v>
      </c>
    </row>
    <row r="108" spans="1:1" x14ac:dyDescent="0.25">
      <c r="A108" s="5">
        <v>53</v>
      </c>
    </row>
    <row r="109" spans="1:1" x14ac:dyDescent="0.25">
      <c r="A109" s="5">
        <v>60</v>
      </c>
    </row>
    <row r="110" spans="1:1" x14ac:dyDescent="0.25">
      <c r="A110" s="5">
        <v>49</v>
      </c>
    </row>
    <row r="111" spans="1:1" x14ac:dyDescent="0.25">
      <c r="A111" s="5">
        <v>60</v>
      </c>
    </row>
    <row r="112" spans="1:1" x14ac:dyDescent="0.25">
      <c r="A112" s="5">
        <v>49</v>
      </c>
    </row>
    <row r="113" spans="1:1" x14ac:dyDescent="0.25">
      <c r="A113" s="5">
        <v>48</v>
      </c>
    </row>
    <row r="114" spans="1:1" x14ac:dyDescent="0.25">
      <c r="A114" s="5">
        <v>40</v>
      </c>
    </row>
    <row r="115" spans="1:1" x14ac:dyDescent="0.25">
      <c r="A115" s="5">
        <v>58</v>
      </c>
    </row>
    <row r="116" spans="1:1" x14ac:dyDescent="0.25">
      <c r="A116" s="5">
        <v>43</v>
      </c>
    </row>
    <row r="117" spans="1:1" x14ac:dyDescent="0.25">
      <c r="A117" s="5">
        <v>50</v>
      </c>
    </row>
    <row r="118" spans="1:1" x14ac:dyDescent="0.25">
      <c r="A118" s="5">
        <v>50</v>
      </c>
    </row>
    <row r="119" spans="1:1" x14ac:dyDescent="0.25">
      <c r="A119" s="5">
        <v>41</v>
      </c>
    </row>
    <row r="120" spans="1:1" x14ac:dyDescent="0.25">
      <c r="A120" s="5">
        <v>49</v>
      </c>
    </row>
    <row r="121" spans="1:1" x14ac:dyDescent="0.25">
      <c r="A121" s="5">
        <v>56</v>
      </c>
    </row>
    <row r="122" spans="1:1" x14ac:dyDescent="0.25">
      <c r="A122" s="5">
        <v>50</v>
      </c>
    </row>
    <row r="123" spans="1:1" x14ac:dyDescent="0.25">
      <c r="A123" s="5">
        <v>55</v>
      </c>
    </row>
    <row r="124" spans="1:1" x14ac:dyDescent="0.25">
      <c r="A124" s="5">
        <v>42</v>
      </c>
    </row>
    <row r="125" spans="1:1" x14ac:dyDescent="0.25">
      <c r="A125" s="5">
        <v>50</v>
      </c>
    </row>
    <row r="126" spans="1:1" x14ac:dyDescent="0.25">
      <c r="A126" s="5">
        <v>40</v>
      </c>
    </row>
    <row r="127" spans="1:1" x14ac:dyDescent="0.25">
      <c r="A127" s="5">
        <v>46</v>
      </c>
    </row>
    <row r="128" spans="1:1" x14ac:dyDescent="0.25">
      <c r="A128" s="5">
        <v>41</v>
      </c>
    </row>
    <row r="129" spans="1:1" x14ac:dyDescent="0.25">
      <c r="A129" s="5">
        <v>53</v>
      </c>
    </row>
    <row r="130" spans="1:1" x14ac:dyDescent="0.25">
      <c r="A130" s="5">
        <v>49</v>
      </c>
    </row>
    <row r="131" spans="1:1" x14ac:dyDescent="0.25">
      <c r="A131" s="5">
        <v>40</v>
      </c>
    </row>
    <row r="132" spans="1:1" x14ac:dyDescent="0.25">
      <c r="A132" s="5">
        <v>51</v>
      </c>
    </row>
    <row r="133" spans="1:1" x14ac:dyDescent="0.25">
      <c r="A133" s="5">
        <v>41</v>
      </c>
    </row>
    <row r="134" spans="1:1" x14ac:dyDescent="0.25">
      <c r="A134" s="5">
        <v>55</v>
      </c>
    </row>
    <row r="135" spans="1:1" x14ac:dyDescent="0.25">
      <c r="A135" s="5">
        <v>49</v>
      </c>
    </row>
    <row r="136" spans="1:1" x14ac:dyDescent="0.25">
      <c r="A136" s="5">
        <v>58</v>
      </c>
    </row>
    <row r="137" spans="1:1" x14ac:dyDescent="0.25">
      <c r="A137" s="5">
        <v>50</v>
      </c>
    </row>
    <row r="138" spans="1:1" x14ac:dyDescent="0.25">
      <c r="A138" s="5">
        <v>47</v>
      </c>
    </row>
    <row r="139" spans="1:1" x14ac:dyDescent="0.25">
      <c r="A139" s="5">
        <v>46</v>
      </c>
    </row>
    <row r="140" spans="1:1" x14ac:dyDescent="0.25">
      <c r="A140" s="5">
        <v>49</v>
      </c>
    </row>
    <row r="141" spans="1:1" x14ac:dyDescent="0.25">
      <c r="A141" s="5">
        <v>41</v>
      </c>
    </row>
    <row r="142" spans="1:1" x14ac:dyDescent="0.25">
      <c r="A142" s="5">
        <v>49</v>
      </c>
    </row>
    <row r="143" spans="1:1" x14ac:dyDescent="0.25">
      <c r="A143" s="5">
        <v>47</v>
      </c>
    </row>
    <row r="144" spans="1:1" x14ac:dyDescent="0.25">
      <c r="A144" s="5">
        <v>61</v>
      </c>
    </row>
    <row r="145" spans="1:1" x14ac:dyDescent="0.25">
      <c r="A145" s="5">
        <v>46</v>
      </c>
    </row>
    <row r="146" spans="1:1" x14ac:dyDescent="0.25">
      <c r="A146" s="5">
        <v>44</v>
      </c>
    </row>
    <row r="147" spans="1:1" x14ac:dyDescent="0.25">
      <c r="A147" s="5">
        <v>48</v>
      </c>
    </row>
    <row r="148" spans="1:1" x14ac:dyDescent="0.25">
      <c r="A148" s="5">
        <v>53</v>
      </c>
    </row>
    <row r="149" spans="1:1" x14ac:dyDescent="0.25">
      <c r="A149" s="5">
        <v>49</v>
      </c>
    </row>
    <row r="150" spans="1:1" x14ac:dyDescent="0.25">
      <c r="A150" s="5">
        <v>46</v>
      </c>
    </row>
    <row r="151" spans="1:1" x14ac:dyDescent="0.25">
      <c r="A151" s="5">
        <v>48</v>
      </c>
    </row>
    <row r="152" spans="1:1" x14ac:dyDescent="0.25">
      <c r="A152" s="5">
        <v>41</v>
      </c>
    </row>
    <row r="153" spans="1:1" x14ac:dyDescent="0.25">
      <c r="A153" s="5">
        <v>49</v>
      </c>
    </row>
    <row r="154" spans="1:1" x14ac:dyDescent="0.25">
      <c r="A154" s="5">
        <v>46</v>
      </c>
    </row>
    <row r="155" spans="1:1" x14ac:dyDescent="0.25">
      <c r="A155" s="5">
        <v>45</v>
      </c>
    </row>
    <row r="156" spans="1:1" x14ac:dyDescent="0.25">
      <c r="A156" s="5">
        <v>40</v>
      </c>
    </row>
    <row r="157" spans="1:1" x14ac:dyDescent="0.25">
      <c r="A157" s="5">
        <v>45</v>
      </c>
    </row>
    <row r="158" spans="1:1" x14ac:dyDescent="0.25">
      <c r="A158" s="5">
        <v>46</v>
      </c>
    </row>
    <row r="159" spans="1:1" x14ac:dyDescent="0.25">
      <c r="A159" s="5">
        <v>47</v>
      </c>
    </row>
    <row r="160" spans="1:1" x14ac:dyDescent="0.25">
      <c r="A160" s="5">
        <v>44</v>
      </c>
    </row>
    <row r="161" spans="1:1" x14ac:dyDescent="0.25">
      <c r="A161" s="5">
        <v>53</v>
      </c>
    </row>
    <row r="162" spans="1:1" x14ac:dyDescent="0.25">
      <c r="A162" s="5">
        <v>45</v>
      </c>
    </row>
    <row r="163" spans="1:1" x14ac:dyDescent="0.25">
      <c r="A163" s="5">
        <v>43</v>
      </c>
    </row>
    <row r="164" spans="1:1" x14ac:dyDescent="0.25">
      <c r="A164" s="5">
        <v>55</v>
      </c>
    </row>
    <row r="165" spans="1:1" x14ac:dyDescent="0.25">
      <c r="A165" s="5">
        <v>59</v>
      </c>
    </row>
    <row r="166" spans="1:1" x14ac:dyDescent="0.25">
      <c r="A166" s="5">
        <v>44</v>
      </c>
    </row>
    <row r="167" spans="1:1" x14ac:dyDescent="0.25">
      <c r="A167" s="5">
        <v>45</v>
      </c>
    </row>
    <row r="168" spans="1:1" x14ac:dyDescent="0.25">
      <c r="A168" s="5">
        <v>55</v>
      </c>
    </row>
    <row r="169" spans="1:1" x14ac:dyDescent="0.25">
      <c r="A169" s="5">
        <v>49</v>
      </c>
    </row>
    <row r="170" spans="1:1" x14ac:dyDescent="0.25">
      <c r="A170" s="5">
        <v>44</v>
      </c>
    </row>
    <row r="171" spans="1:1" x14ac:dyDescent="0.25">
      <c r="A171" s="5">
        <v>43</v>
      </c>
    </row>
    <row r="172" spans="1:1" x14ac:dyDescent="0.25">
      <c r="A172" s="5">
        <v>45</v>
      </c>
    </row>
    <row r="173" spans="1:1" x14ac:dyDescent="0.25">
      <c r="A173" s="5">
        <v>45</v>
      </c>
    </row>
    <row r="174" spans="1:1" x14ac:dyDescent="0.25">
      <c r="A174" s="5">
        <v>55</v>
      </c>
    </row>
    <row r="175" spans="1:1" x14ac:dyDescent="0.25">
      <c r="A175" s="5">
        <v>47</v>
      </c>
    </row>
    <row r="176" spans="1:1" x14ac:dyDescent="0.25">
      <c r="A176" s="5">
        <v>59</v>
      </c>
    </row>
    <row r="177" spans="1:1" x14ac:dyDescent="0.25">
      <c r="A177" s="5">
        <v>41</v>
      </c>
    </row>
    <row r="178" spans="1:1" x14ac:dyDescent="0.25">
      <c r="A178" s="5">
        <v>52</v>
      </c>
    </row>
    <row r="179" spans="1:1" x14ac:dyDescent="0.25">
      <c r="A179" s="5">
        <v>56</v>
      </c>
    </row>
    <row r="180" spans="1:1" x14ac:dyDescent="0.25">
      <c r="A180" s="5">
        <v>53</v>
      </c>
    </row>
    <row r="181" spans="1:1" x14ac:dyDescent="0.25">
      <c r="A181" s="5">
        <v>49</v>
      </c>
    </row>
    <row r="182" spans="1:1" x14ac:dyDescent="0.25">
      <c r="A182" s="5">
        <v>48</v>
      </c>
    </row>
    <row r="183" spans="1:1" x14ac:dyDescent="0.25">
      <c r="A183" s="5">
        <v>51</v>
      </c>
    </row>
    <row r="184" spans="1:1" x14ac:dyDescent="0.25">
      <c r="A184" s="5">
        <v>47</v>
      </c>
    </row>
    <row r="185" spans="1:1" x14ac:dyDescent="0.25">
      <c r="A185" s="5">
        <v>57</v>
      </c>
    </row>
    <row r="186" spans="1:1" x14ac:dyDescent="0.25">
      <c r="A186" s="5">
        <v>48</v>
      </c>
    </row>
    <row r="187" spans="1:1" x14ac:dyDescent="0.25">
      <c r="A187" s="5">
        <v>49</v>
      </c>
    </row>
    <row r="188" spans="1:1" x14ac:dyDescent="0.25">
      <c r="A188" s="5">
        <v>46</v>
      </c>
    </row>
    <row r="189" spans="1:1" x14ac:dyDescent="0.25">
      <c r="A189" s="5">
        <v>47</v>
      </c>
    </row>
    <row r="190" spans="1:1" x14ac:dyDescent="0.25">
      <c r="A190" s="5">
        <v>49</v>
      </c>
    </row>
    <row r="191" spans="1:1" x14ac:dyDescent="0.25">
      <c r="A191" s="5">
        <v>47</v>
      </c>
    </row>
    <row r="192" spans="1:1" x14ac:dyDescent="0.25">
      <c r="A192" s="5">
        <v>51</v>
      </c>
    </row>
    <row r="193" spans="1:1" x14ac:dyDescent="0.25">
      <c r="A193" s="5">
        <v>52</v>
      </c>
    </row>
    <row r="194" spans="1:1" x14ac:dyDescent="0.25">
      <c r="A194" s="5">
        <v>45</v>
      </c>
    </row>
    <row r="195" spans="1:1" x14ac:dyDescent="0.25">
      <c r="A195" s="5">
        <v>47</v>
      </c>
    </row>
    <row r="196" spans="1:1" x14ac:dyDescent="0.25">
      <c r="A196" s="5">
        <v>46</v>
      </c>
    </row>
    <row r="197" spans="1:1" x14ac:dyDescent="0.25">
      <c r="A197" s="5">
        <v>44</v>
      </c>
    </row>
    <row r="198" spans="1:1" x14ac:dyDescent="0.25">
      <c r="A198" s="5">
        <v>41</v>
      </c>
    </row>
    <row r="199" spans="1:1" x14ac:dyDescent="0.25">
      <c r="A199" s="5">
        <v>45</v>
      </c>
    </row>
    <row r="200" spans="1:1" x14ac:dyDescent="0.25">
      <c r="A200" s="5">
        <v>51</v>
      </c>
    </row>
    <row r="201" spans="1:1" x14ac:dyDescent="0.25">
      <c r="A201" s="5">
        <v>45</v>
      </c>
    </row>
    <row r="202" spans="1:1" x14ac:dyDescent="0.25">
      <c r="A202" s="5">
        <v>49</v>
      </c>
    </row>
    <row r="203" spans="1:1" x14ac:dyDescent="0.25">
      <c r="A203" s="5">
        <v>51</v>
      </c>
    </row>
    <row r="204" spans="1:1" x14ac:dyDescent="0.25">
      <c r="A204" s="5">
        <v>45</v>
      </c>
    </row>
    <row r="205" spans="1:1" x14ac:dyDescent="0.25">
      <c r="A205" s="5">
        <v>45</v>
      </c>
    </row>
    <row r="206" spans="1:1" x14ac:dyDescent="0.25">
      <c r="A206" s="5">
        <v>61</v>
      </c>
    </row>
    <row r="207" spans="1:1" x14ac:dyDescent="0.25">
      <c r="A207" s="5">
        <v>40</v>
      </c>
    </row>
    <row r="208" spans="1:1" x14ac:dyDescent="0.25">
      <c r="A208" s="5">
        <v>42</v>
      </c>
    </row>
    <row r="209" spans="1:1" x14ac:dyDescent="0.25">
      <c r="A209" s="5">
        <v>46</v>
      </c>
    </row>
    <row r="210" spans="1:1" x14ac:dyDescent="0.25">
      <c r="A210" s="5">
        <v>48</v>
      </c>
    </row>
    <row r="211" spans="1:1" x14ac:dyDescent="0.25">
      <c r="A211" s="5">
        <v>53</v>
      </c>
    </row>
    <row r="212" spans="1:1" x14ac:dyDescent="0.25">
      <c r="A212" s="5">
        <v>43</v>
      </c>
    </row>
    <row r="213" spans="1:1" x14ac:dyDescent="0.25">
      <c r="A213" s="5">
        <v>43</v>
      </c>
    </row>
    <row r="214" spans="1:1" x14ac:dyDescent="0.25">
      <c r="A214" s="5">
        <v>43</v>
      </c>
    </row>
    <row r="215" spans="1:1" x14ac:dyDescent="0.25">
      <c r="A215" s="5">
        <v>42</v>
      </c>
    </row>
    <row r="216" spans="1:1" x14ac:dyDescent="0.25">
      <c r="A216" s="5">
        <v>43</v>
      </c>
    </row>
    <row r="217" spans="1:1" x14ac:dyDescent="0.25">
      <c r="A217" s="5">
        <v>40</v>
      </c>
    </row>
    <row r="218" spans="1:1" x14ac:dyDescent="0.25">
      <c r="A218" s="5">
        <v>48</v>
      </c>
    </row>
    <row r="219" spans="1:1" x14ac:dyDescent="0.25">
      <c r="A219" s="5">
        <v>45</v>
      </c>
    </row>
    <row r="220" spans="1:1" x14ac:dyDescent="0.25">
      <c r="A220" s="5">
        <v>42</v>
      </c>
    </row>
    <row r="221" spans="1:1" x14ac:dyDescent="0.25">
      <c r="A221" s="5">
        <v>45</v>
      </c>
    </row>
    <row r="222" spans="1:1" x14ac:dyDescent="0.25">
      <c r="A222" s="5">
        <v>45</v>
      </c>
    </row>
    <row r="223" spans="1:1" x14ac:dyDescent="0.25">
      <c r="A223" s="5">
        <v>43</v>
      </c>
    </row>
    <row r="224" spans="1:1" x14ac:dyDescent="0.25">
      <c r="A224" s="5">
        <v>47</v>
      </c>
    </row>
    <row r="225" spans="1:1" x14ac:dyDescent="0.25">
      <c r="A225" s="5">
        <v>42</v>
      </c>
    </row>
    <row r="226" spans="1:1" x14ac:dyDescent="0.25">
      <c r="A226" s="5">
        <v>49</v>
      </c>
    </row>
    <row r="227" spans="1:1" x14ac:dyDescent="0.25">
      <c r="A227" s="5">
        <v>49</v>
      </c>
    </row>
    <row r="228" spans="1:1" x14ac:dyDescent="0.25">
      <c r="A228" s="5">
        <v>45</v>
      </c>
    </row>
    <row r="229" spans="1:1" x14ac:dyDescent="0.25">
      <c r="A229" s="5">
        <v>47</v>
      </c>
    </row>
    <row r="230" spans="1:1" x14ac:dyDescent="0.25">
      <c r="A230" s="5">
        <v>51</v>
      </c>
    </row>
    <row r="231" spans="1:1" x14ac:dyDescent="0.25">
      <c r="A231" s="5">
        <v>50</v>
      </c>
    </row>
    <row r="232" spans="1:1" x14ac:dyDescent="0.25">
      <c r="A232" s="5">
        <v>49</v>
      </c>
    </row>
    <row r="233" spans="1:1" x14ac:dyDescent="0.25">
      <c r="A233" s="5">
        <v>45</v>
      </c>
    </row>
    <row r="234" spans="1:1" x14ac:dyDescent="0.25">
      <c r="A234" s="5">
        <v>42</v>
      </c>
    </row>
    <row r="235" spans="1:1" x14ac:dyDescent="0.25">
      <c r="A235" s="5">
        <v>46</v>
      </c>
    </row>
    <row r="236" spans="1:1" x14ac:dyDescent="0.25">
      <c r="A236" s="5">
        <v>41</v>
      </c>
    </row>
    <row r="237" spans="1:1" x14ac:dyDescent="0.25">
      <c r="A237" s="5">
        <v>40</v>
      </c>
    </row>
    <row r="238" spans="1:1" x14ac:dyDescent="0.25">
      <c r="A238" s="5">
        <v>40</v>
      </c>
    </row>
    <row r="239" spans="1:1" x14ac:dyDescent="0.25">
      <c r="A239" s="5">
        <v>51</v>
      </c>
    </row>
    <row r="240" spans="1:1" x14ac:dyDescent="0.25">
      <c r="A240" s="5">
        <v>45</v>
      </c>
    </row>
    <row r="241" spans="1:1" x14ac:dyDescent="0.25">
      <c r="A241" s="5">
        <v>47</v>
      </c>
    </row>
    <row r="242" spans="1:1" x14ac:dyDescent="0.25">
      <c r="A242" s="5">
        <v>52</v>
      </c>
    </row>
    <row r="243" spans="1:1" x14ac:dyDescent="0.25">
      <c r="A243" s="5">
        <v>43</v>
      </c>
    </row>
    <row r="244" spans="1:1" x14ac:dyDescent="0.25">
      <c r="A244" s="5">
        <v>55</v>
      </c>
    </row>
    <row r="245" spans="1:1" x14ac:dyDescent="0.25">
      <c r="A245" s="5">
        <v>56</v>
      </c>
    </row>
    <row r="246" spans="1:1" x14ac:dyDescent="0.25">
      <c r="A246" s="5">
        <v>45</v>
      </c>
    </row>
    <row r="247" spans="1:1" x14ac:dyDescent="0.25">
      <c r="A247" s="5">
        <v>42</v>
      </c>
    </row>
    <row r="248" spans="1:1" x14ac:dyDescent="0.25">
      <c r="A248" s="5">
        <v>48</v>
      </c>
    </row>
    <row r="249" spans="1:1" x14ac:dyDescent="0.25">
      <c r="A249" s="5">
        <v>44</v>
      </c>
    </row>
    <row r="250" spans="1:1" x14ac:dyDescent="0.25">
      <c r="A250" s="5">
        <v>42</v>
      </c>
    </row>
    <row r="251" spans="1:1" x14ac:dyDescent="0.25">
      <c r="A251" s="5">
        <v>46</v>
      </c>
    </row>
    <row r="252" spans="1:1" x14ac:dyDescent="0.25">
      <c r="A252" s="5">
        <v>62</v>
      </c>
    </row>
    <row r="253" spans="1:1" x14ac:dyDescent="0.25">
      <c r="A253" s="5">
        <v>46</v>
      </c>
    </row>
    <row r="254" spans="1:1" x14ac:dyDescent="0.25">
      <c r="A254" s="5">
        <v>50</v>
      </c>
    </row>
    <row r="255" spans="1:1" x14ac:dyDescent="0.25">
      <c r="A255" s="5">
        <v>45</v>
      </c>
    </row>
    <row r="256" spans="1:1" x14ac:dyDescent="0.25">
      <c r="A256" s="5">
        <v>43</v>
      </c>
    </row>
    <row r="257" spans="1:1" x14ac:dyDescent="0.25">
      <c r="A257" s="5">
        <v>40</v>
      </c>
    </row>
    <row r="258" spans="1:1" x14ac:dyDescent="0.25">
      <c r="A258" s="5">
        <v>40</v>
      </c>
    </row>
    <row r="259" spans="1:1" x14ac:dyDescent="0.25">
      <c r="A259" s="5">
        <v>46</v>
      </c>
    </row>
    <row r="260" spans="1:1" x14ac:dyDescent="0.25">
      <c r="A260" s="5">
        <v>52</v>
      </c>
    </row>
    <row r="261" spans="1:1" x14ac:dyDescent="0.25">
      <c r="A261" s="5">
        <v>40</v>
      </c>
    </row>
    <row r="262" spans="1:1" x14ac:dyDescent="0.25">
      <c r="A262" s="5">
        <v>48</v>
      </c>
    </row>
    <row r="263" spans="1:1" x14ac:dyDescent="0.25">
      <c r="A263" s="5">
        <v>51</v>
      </c>
    </row>
    <row r="264" spans="1:1" x14ac:dyDescent="0.25">
      <c r="A264" s="5">
        <v>40</v>
      </c>
    </row>
    <row r="265" spans="1:1" x14ac:dyDescent="0.25">
      <c r="A265" s="5">
        <v>56</v>
      </c>
    </row>
    <row r="266" spans="1:1" x14ac:dyDescent="0.25">
      <c r="A266" s="5">
        <v>46</v>
      </c>
    </row>
    <row r="267" spans="1:1" x14ac:dyDescent="0.25">
      <c r="A267" s="5">
        <v>52</v>
      </c>
    </row>
    <row r="268" spans="1:1" x14ac:dyDescent="0.25">
      <c r="A268" s="5">
        <v>44</v>
      </c>
    </row>
    <row r="269" spans="1:1" x14ac:dyDescent="0.25">
      <c r="A269" s="5">
        <v>58</v>
      </c>
    </row>
    <row r="270" spans="1:1" x14ac:dyDescent="0.25">
      <c r="A270" s="5">
        <v>46</v>
      </c>
    </row>
    <row r="271" spans="1:1" x14ac:dyDescent="0.25">
      <c r="A271" s="5">
        <v>56</v>
      </c>
    </row>
    <row r="272" spans="1:1" x14ac:dyDescent="0.25">
      <c r="A272" s="5">
        <v>55</v>
      </c>
    </row>
    <row r="273" spans="1:1" x14ac:dyDescent="0.25">
      <c r="A273" s="5">
        <v>54</v>
      </c>
    </row>
    <row r="274" spans="1:1" x14ac:dyDescent="0.25">
      <c r="A274" s="5">
        <v>57</v>
      </c>
    </row>
    <row r="275" spans="1:1" x14ac:dyDescent="0.25">
      <c r="A275" s="5">
        <v>43</v>
      </c>
    </row>
    <row r="276" spans="1:1" x14ac:dyDescent="0.25">
      <c r="A276" s="5">
        <v>43</v>
      </c>
    </row>
    <row r="277" spans="1:1" x14ac:dyDescent="0.25">
      <c r="A277" s="5">
        <v>45</v>
      </c>
    </row>
    <row r="278" spans="1:1" x14ac:dyDescent="0.25">
      <c r="A278" s="5">
        <v>40</v>
      </c>
    </row>
    <row r="279" spans="1:1" x14ac:dyDescent="0.25">
      <c r="A279" s="5">
        <v>47</v>
      </c>
    </row>
    <row r="280" spans="1:1" x14ac:dyDescent="0.25">
      <c r="A280" s="5">
        <v>44</v>
      </c>
    </row>
    <row r="281" spans="1:1" x14ac:dyDescent="0.25">
      <c r="A281" s="5">
        <v>64</v>
      </c>
    </row>
    <row r="282" spans="1:1" x14ac:dyDescent="0.25">
      <c r="A282" s="5">
        <v>61</v>
      </c>
    </row>
    <row r="283" spans="1:1" x14ac:dyDescent="0.25">
      <c r="A283" s="5">
        <v>46</v>
      </c>
    </row>
    <row r="284" spans="1:1" x14ac:dyDescent="0.25">
      <c r="A284" s="5">
        <v>49</v>
      </c>
    </row>
    <row r="285" spans="1:1" x14ac:dyDescent="0.25">
      <c r="A285" s="5">
        <v>50</v>
      </c>
    </row>
    <row r="286" spans="1:1" x14ac:dyDescent="0.25">
      <c r="A286" s="5">
        <v>40</v>
      </c>
    </row>
    <row r="287" spans="1:1" x14ac:dyDescent="0.25">
      <c r="A287" s="5">
        <v>52</v>
      </c>
    </row>
    <row r="288" spans="1:1" x14ac:dyDescent="0.25">
      <c r="A288" s="5">
        <v>46</v>
      </c>
    </row>
    <row r="289" spans="1:1" x14ac:dyDescent="0.25">
      <c r="A289" s="5">
        <v>47</v>
      </c>
    </row>
    <row r="290" spans="1:1" x14ac:dyDescent="0.25">
      <c r="A290" s="5">
        <v>47</v>
      </c>
    </row>
    <row r="291" spans="1:1" x14ac:dyDescent="0.25">
      <c r="A291" s="5">
        <v>58</v>
      </c>
    </row>
    <row r="292" spans="1:1" x14ac:dyDescent="0.25">
      <c r="A292" s="5">
        <v>53</v>
      </c>
    </row>
    <row r="293" spans="1:1" x14ac:dyDescent="0.25">
      <c r="A293" s="5">
        <v>48</v>
      </c>
    </row>
    <row r="294" spans="1:1" x14ac:dyDescent="0.25">
      <c r="A294" s="5">
        <v>54</v>
      </c>
    </row>
    <row r="295" spans="1:1" x14ac:dyDescent="0.25">
      <c r="A295" s="5">
        <v>49</v>
      </c>
    </row>
    <row r="296" spans="1:1" x14ac:dyDescent="0.25">
      <c r="A296" s="5">
        <v>47</v>
      </c>
    </row>
    <row r="297" spans="1:1" x14ac:dyDescent="0.25">
      <c r="A297" s="5">
        <v>46</v>
      </c>
    </row>
    <row r="298" spans="1:1" x14ac:dyDescent="0.25">
      <c r="A298" s="5">
        <v>46</v>
      </c>
    </row>
    <row r="299" spans="1:1" x14ac:dyDescent="0.25">
      <c r="A299" s="5">
        <v>56</v>
      </c>
    </row>
    <row r="300" spans="1:1" x14ac:dyDescent="0.25">
      <c r="A300" s="5">
        <v>45</v>
      </c>
    </row>
    <row r="301" spans="1:1" x14ac:dyDescent="0.25">
      <c r="A301" s="5">
        <v>46</v>
      </c>
    </row>
    <row r="302" spans="1:1" x14ac:dyDescent="0.25">
      <c r="A302" s="5">
        <v>45</v>
      </c>
    </row>
    <row r="303" spans="1:1" x14ac:dyDescent="0.25">
      <c r="A303" s="5">
        <v>45</v>
      </c>
    </row>
    <row r="304" spans="1:1" x14ac:dyDescent="0.25">
      <c r="A304" s="5">
        <v>40</v>
      </c>
    </row>
    <row r="305" spans="1:1" x14ac:dyDescent="0.25">
      <c r="A305" s="5">
        <v>49</v>
      </c>
    </row>
    <row r="306" spans="1:1" x14ac:dyDescent="0.25">
      <c r="A306" s="5">
        <v>44</v>
      </c>
    </row>
    <row r="307" spans="1:1" x14ac:dyDescent="0.25">
      <c r="A307" s="5">
        <v>52</v>
      </c>
    </row>
    <row r="308" spans="1:1" x14ac:dyDescent="0.25">
      <c r="A308" s="5">
        <v>40</v>
      </c>
    </row>
    <row r="309" spans="1:1" x14ac:dyDescent="0.25">
      <c r="A309" s="5">
        <v>43</v>
      </c>
    </row>
    <row r="310" spans="1:1" x14ac:dyDescent="0.25">
      <c r="A310" s="5">
        <v>49</v>
      </c>
    </row>
    <row r="311" spans="1:1" x14ac:dyDescent="0.25">
      <c r="A311" s="5">
        <v>49</v>
      </c>
    </row>
    <row r="312" spans="1:1" x14ac:dyDescent="0.25">
      <c r="A312" s="5">
        <v>55</v>
      </c>
    </row>
    <row r="313" spans="1:1" x14ac:dyDescent="0.25">
      <c r="A313" s="5">
        <v>43</v>
      </c>
    </row>
    <row r="314" spans="1:1" x14ac:dyDescent="0.25">
      <c r="A314" s="5">
        <v>42</v>
      </c>
    </row>
    <row r="315" spans="1:1" x14ac:dyDescent="0.25">
      <c r="A315" s="5">
        <v>42</v>
      </c>
    </row>
    <row r="316" spans="1:1" x14ac:dyDescent="0.25">
      <c r="A316" s="5">
        <v>54</v>
      </c>
    </row>
    <row r="317" spans="1:1" x14ac:dyDescent="0.25">
      <c r="A317" s="5">
        <v>52</v>
      </c>
    </row>
    <row r="318" spans="1:1" x14ac:dyDescent="0.25">
      <c r="A318" s="5">
        <v>45</v>
      </c>
    </row>
    <row r="319" spans="1:1" x14ac:dyDescent="0.25">
      <c r="A319" s="5">
        <v>56</v>
      </c>
    </row>
    <row r="320" spans="1:1" x14ac:dyDescent="0.25">
      <c r="A320" s="5">
        <v>48</v>
      </c>
    </row>
    <row r="321" spans="1:1" x14ac:dyDescent="0.25">
      <c r="A321" s="5">
        <v>45</v>
      </c>
    </row>
    <row r="322" spans="1:1" x14ac:dyDescent="0.25">
      <c r="A322" s="5">
        <v>42</v>
      </c>
    </row>
    <row r="323" spans="1:1" x14ac:dyDescent="0.25">
      <c r="A323" s="5">
        <v>54</v>
      </c>
    </row>
    <row r="324" spans="1:1" x14ac:dyDescent="0.25">
      <c r="A324" s="5">
        <v>54</v>
      </c>
    </row>
    <row r="325" spans="1:1" x14ac:dyDescent="0.25">
      <c r="A325" s="5">
        <v>42</v>
      </c>
    </row>
    <row r="326" spans="1:1" x14ac:dyDescent="0.25">
      <c r="A326" s="5">
        <v>43</v>
      </c>
    </row>
    <row r="327" spans="1:1" x14ac:dyDescent="0.25">
      <c r="A327" s="5">
        <v>51</v>
      </c>
    </row>
    <row r="328" spans="1:1" x14ac:dyDescent="0.25">
      <c r="A328" s="5">
        <v>53</v>
      </c>
    </row>
    <row r="329" spans="1:1" x14ac:dyDescent="0.25">
      <c r="A329" s="5">
        <v>61</v>
      </c>
    </row>
    <row r="330" spans="1:1" x14ac:dyDescent="0.25">
      <c r="A330" s="5">
        <v>49</v>
      </c>
    </row>
    <row r="331" spans="1:1" x14ac:dyDescent="0.25">
      <c r="A331" s="5">
        <v>45</v>
      </c>
    </row>
    <row r="332" spans="1:1" x14ac:dyDescent="0.25">
      <c r="A332" s="5">
        <v>47</v>
      </c>
    </row>
    <row r="333" spans="1:1" x14ac:dyDescent="0.25">
      <c r="A333" s="5">
        <v>54</v>
      </c>
    </row>
    <row r="334" spans="1:1" x14ac:dyDescent="0.25">
      <c r="A334" s="5">
        <v>43</v>
      </c>
    </row>
    <row r="335" spans="1:1" x14ac:dyDescent="0.25">
      <c r="A335" s="5">
        <v>45</v>
      </c>
    </row>
    <row r="336" spans="1:1" x14ac:dyDescent="0.25">
      <c r="A336" s="5">
        <v>45</v>
      </c>
    </row>
    <row r="337" spans="1:1" x14ac:dyDescent="0.25">
      <c r="A337" s="5">
        <v>48</v>
      </c>
    </row>
    <row r="338" spans="1:1" x14ac:dyDescent="0.25">
      <c r="A338" s="5">
        <v>45</v>
      </c>
    </row>
    <row r="339" spans="1:1" x14ac:dyDescent="0.25">
      <c r="A339" s="5">
        <v>59</v>
      </c>
    </row>
    <row r="340" spans="1:1" x14ac:dyDescent="0.25">
      <c r="A340" s="5">
        <v>47</v>
      </c>
    </row>
    <row r="341" spans="1:1" x14ac:dyDescent="0.25">
      <c r="A341" s="5">
        <v>50</v>
      </c>
    </row>
    <row r="342" spans="1:1" x14ac:dyDescent="0.25">
      <c r="A342" s="5">
        <v>58</v>
      </c>
    </row>
    <row r="343" spans="1:1" x14ac:dyDescent="0.25">
      <c r="A343" s="5">
        <v>56</v>
      </c>
    </row>
    <row r="344" spans="1:1" x14ac:dyDescent="0.25">
      <c r="A344" s="5">
        <v>46</v>
      </c>
    </row>
    <row r="345" spans="1:1" x14ac:dyDescent="0.25">
      <c r="A345" s="5">
        <v>47</v>
      </c>
    </row>
    <row r="346" spans="1:1" x14ac:dyDescent="0.25">
      <c r="A346" s="5">
        <v>59</v>
      </c>
    </row>
    <row r="347" spans="1:1" x14ac:dyDescent="0.25">
      <c r="A347" s="5">
        <v>46</v>
      </c>
    </row>
    <row r="348" spans="1:1" x14ac:dyDescent="0.25">
      <c r="A348" s="5">
        <v>45</v>
      </c>
    </row>
    <row r="349" spans="1:1" x14ac:dyDescent="0.25">
      <c r="A349" s="5">
        <v>40</v>
      </c>
    </row>
    <row r="350" spans="1:1" x14ac:dyDescent="0.25">
      <c r="A350" s="5">
        <v>48</v>
      </c>
    </row>
    <row r="351" spans="1:1" x14ac:dyDescent="0.25">
      <c r="A351" s="5">
        <v>42</v>
      </c>
    </row>
    <row r="352" spans="1:1" x14ac:dyDescent="0.25">
      <c r="A352" s="5">
        <v>49</v>
      </c>
    </row>
    <row r="353" spans="1:1" x14ac:dyDescent="0.25">
      <c r="A353" s="5">
        <v>47</v>
      </c>
    </row>
    <row r="354" spans="1:1" x14ac:dyDescent="0.25">
      <c r="A354" s="5">
        <v>52</v>
      </c>
    </row>
    <row r="355" spans="1:1" x14ac:dyDescent="0.25">
      <c r="A355" s="5">
        <v>40</v>
      </c>
    </row>
    <row r="356" spans="1:1" x14ac:dyDescent="0.25">
      <c r="A356" s="5">
        <v>51</v>
      </c>
    </row>
    <row r="357" spans="1:1" x14ac:dyDescent="0.25">
      <c r="A357" s="5">
        <v>44</v>
      </c>
    </row>
    <row r="358" spans="1:1" x14ac:dyDescent="0.25">
      <c r="A358" s="5">
        <v>60</v>
      </c>
    </row>
    <row r="359" spans="1:1" x14ac:dyDescent="0.25">
      <c r="A359" s="5">
        <v>45</v>
      </c>
    </row>
    <row r="360" spans="1:1" x14ac:dyDescent="0.25">
      <c r="A360" s="5">
        <v>47</v>
      </c>
    </row>
    <row r="361" spans="1:1" x14ac:dyDescent="0.25">
      <c r="A361" s="5">
        <v>57</v>
      </c>
    </row>
    <row r="362" spans="1:1" x14ac:dyDescent="0.25">
      <c r="A362" s="5">
        <v>42</v>
      </c>
    </row>
    <row r="363" spans="1:1" x14ac:dyDescent="0.25">
      <c r="A363" s="5">
        <v>47</v>
      </c>
    </row>
    <row r="364" spans="1:1" x14ac:dyDescent="0.25">
      <c r="A364" s="5">
        <v>50</v>
      </c>
    </row>
    <row r="365" spans="1:1" x14ac:dyDescent="0.25">
      <c r="A365" s="5">
        <v>48</v>
      </c>
    </row>
    <row r="366" spans="1:1" x14ac:dyDescent="0.25">
      <c r="A366" s="5">
        <v>49</v>
      </c>
    </row>
    <row r="367" spans="1:1" x14ac:dyDescent="0.25">
      <c r="A367" s="5">
        <v>45</v>
      </c>
    </row>
    <row r="368" spans="1:1" x14ac:dyDescent="0.25">
      <c r="A368" s="5">
        <v>59</v>
      </c>
    </row>
    <row r="369" spans="1:1" x14ac:dyDescent="0.25">
      <c r="A369" s="5">
        <v>47</v>
      </c>
    </row>
    <row r="370" spans="1:1" x14ac:dyDescent="0.25">
      <c r="A370" s="5">
        <v>44</v>
      </c>
    </row>
    <row r="371" spans="1:1" x14ac:dyDescent="0.25">
      <c r="A371" s="5">
        <v>40</v>
      </c>
    </row>
    <row r="372" spans="1:1" x14ac:dyDescent="0.25">
      <c r="A372" s="5">
        <v>48</v>
      </c>
    </row>
    <row r="373" spans="1:1" x14ac:dyDescent="0.25">
      <c r="A373" s="5">
        <v>42</v>
      </c>
    </row>
    <row r="374" spans="1:1" x14ac:dyDescent="0.25">
      <c r="A374" s="5">
        <v>47</v>
      </c>
    </row>
    <row r="375" spans="1:1" x14ac:dyDescent="0.25">
      <c r="A375" s="5">
        <v>41</v>
      </c>
    </row>
    <row r="376" spans="1:1" x14ac:dyDescent="0.25">
      <c r="A376" s="5">
        <v>41</v>
      </c>
    </row>
    <row r="377" spans="1:1" x14ac:dyDescent="0.25">
      <c r="A377" s="5">
        <v>50</v>
      </c>
    </row>
    <row r="378" spans="1:1" x14ac:dyDescent="0.25">
      <c r="A378" s="5">
        <v>49</v>
      </c>
    </row>
    <row r="379" spans="1:1" x14ac:dyDescent="0.25">
      <c r="A379" s="5">
        <v>59</v>
      </c>
    </row>
    <row r="380" spans="1:1" x14ac:dyDescent="0.25">
      <c r="A380" s="5">
        <v>57</v>
      </c>
    </row>
    <row r="381" spans="1:1" x14ac:dyDescent="0.25">
      <c r="A381" s="5">
        <v>52</v>
      </c>
    </row>
    <row r="382" spans="1:1" x14ac:dyDescent="0.25">
      <c r="A382" s="5">
        <v>56</v>
      </c>
    </row>
    <row r="383" spans="1:1" x14ac:dyDescent="0.25">
      <c r="A383" s="5">
        <v>50</v>
      </c>
    </row>
    <row r="384" spans="1:1" x14ac:dyDescent="0.25">
      <c r="A384" s="5">
        <v>47</v>
      </c>
    </row>
    <row r="385" spans="1:1" x14ac:dyDescent="0.25">
      <c r="A385" s="5">
        <v>45</v>
      </c>
    </row>
    <row r="386" spans="1:1" x14ac:dyDescent="0.25">
      <c r="A386" s="5">
        <v>52</v>
      </c>
    </row>
    <row r="387" spans="1:1" x14ac:dyDescent="0.25">
      <c r="A387" s="5">
        <v>46</v>
      </c>
    </row>
    <row r="388" spans="1:1" x14ac:dyDescent="0.25">
      <c r="A388" s="5">
        <v>41</v>
      </c>
    </row>
    <row r="389" spans="1:1" x14ac:dyDescent="0.25">
      <c r="A389" s="5">
        <v>52</v>
      </c>
    </row>
    <row r="390" spans="1:1" x14ac:dyDescent="0.25">
      <c r="A390" s="5">
        <v>42</v>
      </c>
    </row>
    <row r="391" spans="1:1" x14ac:dyDescent="0.25">
      <c r="A391" s="5">
        <v>45</v>
      </c>
    </row>
    <row r="392" spans="1:1" x14ac:dyDescent="0.25">
      <c r="A392" s="5">
        <v>52</v>
      </c>
    </row>
    <row r="393" spans="1:1" x14ac:dyDescent="0.25">
      <c r="A393" s="5">
        <v>44</v>
      </c>
    </row>
    <row r="394" spans="1:1" x14ac:dyDescent="0.25">
      <c r="A394" s="5">
        <v>47</v>
      </c>
    </row>
    <row r="395" spans="1:1" x14ac:dyDescent="0.25">
      <c r="A395" s="5">
        <v>51</v>
      </c>
    </row>
    <row r="396" spans="1:1" x14ac:dyDescent="0.25">
      <c r="A396" s="5">
        <v>46</v>
      </c>
    </row>
    <row r="397" spans="1:1" x14ac:dyDescent="0.25">
      <c r="A397" s="5">
        <v>42</v>
      </c>
    </row>
    <row r="398" spans="1:1" x14ac:dyDescent="0.25">
      <c r="A398" s="5">
        <v>55</v>
      </c>
    </row>
    <row r="399" spans="1:1" x14ac:dyDescent="0.25">
      <c r="A399" s="5">
        <v>47</v>
      </c>
    </row>
    <row r="400" spans="1:1" x14ac:dyDescent="0.25">
      <c r="A400" s="5">
        <v>53</v>
      </c>
    </row>
    <row r="401" spans="1:1" x14ac:dyDescent="0.25">
      <c r="A401" s="5">
        <v>43</v>
      </c>
    </row>
    <row r="402" spans="1:1" x14ac:dyDescent="0.25">
      <c r="A402" s="5">
        <v>44</v>
      </c>
    </row>
    <row r="403" spans="1:1" x14ac:dyDescent="0.25">
      <c r="A403" s="5">
        <v>50</v>
      </c>
    </row>
    <row r="404" spans="1:1" x14ac:dyDescent="0.25">
      <c r="A404" s="5">
        <v>46</v>
      </c>
    </row>
    <row r="405" spans="1:1" x14ac:dyDescent="0.25">
      <c r="A405" s="5">
        <v>42</v>
      </c>
    </row>
    <row r="406" spans="1:1" x14ac:dyDescent="0.25">
      <c r="A406" s="5">
        <v>44</v>
      </c>
    </row>
    <row r="407" spans="1:1" x14ac:dyDescent="0.25">
      <c r="A407" s="5">
        <v>50</v>
      </c>
    </row>
    <row r="408" spans="1:1" x14ac:dyDescent="0.25">
      <c r="A408" s="5">
        <v>42</v>
      </c>
    </row>
    <row r="409" spans="1:1" x14ac:dyDescent="0.25">
      <c r="A409" s="5">
        <v>50</v>
      </c>
    </row>
    <row r="410" spans="1:1" x14ac:dyDescent="0.25">
      <c r="A410" s="5">
        <v>60</v>
      </c>
    </row>
    <row r="411" spans="1:1" x14ac:dyDescent="0.25">
      <c r="A411" s="5">
        <v>55</v>
      </c>
    </row>
    <row r="412" spans="1:1" x14ac:dyDescent="0.25">
      <c r="A412" s="5">
        <v>42</v>
      </c>
    </row>
    <row r="413" spans="1:1" x14ac:dyDescent="0.25">
      <c r="A413" s="5">
        <v>44</v>
      </c>
    </row>
    <row r="414" spans="1:1" x14ac:dyDescent="0.25">
      <c r="A414" s="5">
        <v>46</v>
      </c>
    </row>
    <row r="415" spans="1:1" x14ac:dyDescent="0.25">
      <c r="A415" s="5">
        <v>47</v>
      </c>
    </row>
    <row r="416" spans="1:1" x14ac:dyDescent="0.25">
      <c r="A416" s="5">
        <v>47</v>
      </c>
    </row>
    <row r="417" spans="1:1" x14ac:dyDescent="0.25">
      <c r="A417" s="5">
        <v>54</v>
      </c>
    </row>
    <row r="418" spans="1:1" x14ac:dyDescent="0.25">
      <c r="A418" s="5">
        <v>47</v>
      </c>
    </row>
    <row r="419" spans="1:1" x14ac:dyDescent="0.25">
      <c r="A419" s="5">
        <v>48</v>
      </c>
    </row>
    <row r="420" spans="1:1" x14ac:dyDescent="0.25">
      <c r="A420" s="5">
        <v>43</v>
      </c>
    </row>
    <row r="421" spans="1:1" x14ac:dyDescent="0.25">
      <c r="A421" s="5">
        <v>45</v>
      </c>
    </row>
    <row r="422" spans="1:1" x14ac:dyDescent="0.25">
      <c r="A422" s="5">
        <v>51</v>
      </c>
    </row>
    <row r="423" spans="1:1" x14ac:dyDescent="0.25">
      <c r="A423" s="5">
        <v>50</v>
      </c>
    </row>
    <row r="424" spans="1:1" x14ac:dyDescent="0.25">
      <c r="A424" s="5">
        <v>51</v>
      </c>
    </row>
    <row r="425" spans="1:1" x14ac:dyDescent="0.25">
      <c r="A425" s="5">
        <v>51</v>
      </c>
    </row>
    <row r="426" spans="1:1" x14ac:dyDescent="0.25">
      <c r="A426" s="5">
        <v>53</v>
      </c>
    </row>
    <row r="427" spans="1:1" x14ac:dyDescent="0.25">
      <c r="A427" s="5">
        <v>45</v>
      </c>
    </row>
    <row r="428" spans="1:1" x14ac:dyDescent="0.25">
      <c r="A428" s="5">
        <v>56</v>
      </c>
    </row>
    <row r="429" spans="1:1" x14ac:dyDescent="0.25">
      <c r="A429" s="5">
        <v>47</v>
      </c>
    </row>
    <row r="430" spans="1:1" x14ac:dyDescent="0.25">
      <c r="A430" s="5">
        <v>47</v>
      </c>
    </row>
    <row r="431" spans="1:1" x14ac:dyDescent="0.25">
      <c r="A431" s="5">
        <v>43</v>
      </c>
    </row>
    <row r="432" spans="1:1" x14ac:dyDescent="0.25">
      <c r="A432" s="5">
        <v>55</v>
      </c>
    </row>
    <row r="433" spans="1:1" x14ac:dyDescent="0.25">
      <c r="A433" s="5">
        <v>53</v>
      </c>
    </row>
    <row r="434" spans="1:1" x14ac:dyDescent="0.25">
      <c r="A434" s="5">
        <v>42</v>
      </c>
    </row>
    <row r="435" spans="1:1" x14ac:dyDescent="0.25">
      <c r="A435" s="5">
        <v>41</v>
      </c>
    </row>
    <row r="436" spans="1:1" x14ac:dyDescent="0.25">
      <c r="A436" s="5">
        <v>46</v>
      </c>
    </row>
    <row r="437" spans="1:1" x14ac:dyDescent="0.25">
      <c r="A437" s="5">
        <v>42</v>
      </c>
    </row>
    <row r="438" spans="1:1" x14ac:dyDescent="0.25">
      <c r="A438" s="5">
        <v>53</v>
      </c>
    </row>
    <row r="439" spans="1:1" x14ac:dyDescent="0.25">
      <c r="A439" s="5">
        <v>57</v>
      </c>
    </row>
    <row r="440" spans="1:1" x14ac:dyDescent="0.25">
      <c r="A440" s="5">
        <v>48</v>
      </c>
    </row>
    <row r="441" spans="1:1" x14ac:dyDescent="0.25">
      <c r="A441" s="5">
        <v>48</v>
      </c>
    </row>
    <row r="442" spans="1:1" x14ac:dyDescent="0.25">
      <c r="A442" s="5">
        <v>62</v>
      </c>
    </row>
    <row r="443" spans="1:1" x14ac:dyDescent="0.25">
      <c r="A443" s="5">
        <v>43</v>
      </c>
    </row>
    <row r="444" spans="1:1" x14ac:dyDescent="0.25">
      <c r="A444" s="5">
        <v>42</v>
      </c>
    </row>
    <row r="445" spans="1:1" x14ac:dyDescent="0.25">
      <c r="A445" s="5">
        <v>42</v>
      </c>
    </row>
    <row r="446" spans="1:1" x14ac:dyDescent="0.25">
      <c r="A446" s="5">
        <v>45</v>
      </c>
    </row>
    <row r="447" spans="1:1" x14ac:dyDescent="0.25">
      <c r="A447" s="5">
        <v>46</v>
      </c>
    </row>
    <row r="448" spans="1:1" x14ac:dyDescent="0.25">
      <c r="A448" s="5">
        <v>41</v>
      </c>
    </row>
    <row r="449" spans="1:1" x14ac:dyDescent="0.25">
      <c r="A449" s="5">
        <v>49</v>
      </c>
    </row>
    <row r="450" spans="1:1" x14ac:dyDescent="0.25">
      <c r="A450" s="5">
        <v>48</v>
      </c>
    </row>
    <row r="451" spans="1:1" x14ac:dyDescent="0.25">
      <c r="A451" s="5">
        <v>56</v>
      </c>
    </row>
    <row r="452" spans="1:1" x14ac:dyDescent="0.25">
      <c r="A452" s="5">
        <v>41</v>
      </c>
    </row>
    <row r="453" spans="1:1" x14ac:dyDescent="0.25">
      <c r="A453" s="5">
        <v>48</v>
      </c>
    </row>
    <row r="454" spans="1:1" x14ac:dyDescent="0.25">
      <c r="A454" s="5">
        <v>54</v>
      </c>
    </row>
    <row r="455" spans="1:1" x14ac:dyDescent="0.25">
      <c r="A455" s="5">
        <v>47</v>
      </c>
    </row>
    <row r="456" spans="1:1" x14ac:dyDescent="0.25">
      <c r="A456" s="5">
        <v>45</v>
      </c>
    </row>
    <row r="457" spans="1:1" x14ac:dyDescent="0.25">
      <c r="A457" s="5">
        <v>51</v>
      </c>
    </row>
    <row r="458" spans="1:1" x14ac:dyDescent="0.25">
      <c r="A458" s="5">
        <v>52</v>
      </c>
    </row>
    <row r="459" spans="1:1" x14ac:dyDescent="0.25">
      <c r="A459" s="5">
        <v>43</v>
      </c>
    </row>
    <row r="460" spans="1:1" x14ac:dyDescent="0.25">
      <c r="A460" s="5">
        <v>55</v>
      </c>
    </row>
    <row r="461" spans="1:1" x14ac:dyDescent="0.25">
      <c r="A461" s="5">
        <v>40</v>
      </c>
    </row>
    <row r="462" spans="1:1" x14ac:dyDescent="0.25">
      <c r="A462" s="5">
        <v>42</v>
      </c>
    </row>
    <row r="463" spans="1:1" x14ac:dyDescent="0.25">
      <c r="A463" s="5">
        <v>56</v>
      </c>
    </row>
    <row r="464" spans="1:1" x14ac:dyDescent="0.25">
      <c r="A464" s="5">
        <v>48</v>
      </c>
    </row>
    <row r="465" spans="1:1" x14ac:dyDescent="0.25">
      <c r="A465" s="5">
        <v>42</v>
      </c>
    </row>
    <row r="466" spans="1:1" x14ac:dyDescent="0.25">
      <c r="A466" s="5">
        <v>47</v>
      </c>
    </row>
    <row r="467" spans="1:1" x14ac:dyDescent="0.25">
      <c r="A467" s="5">
        <v>47</v>
      </c>
    </row>
    <row r="468" spans="1:1" x14ac:dyDescent="0.25">
      <c r="A468" s="5">
        <v>48</v>
      </c>
    </row>
    <row r="469" spans="1:1" x14ac:dyDescent="0.25">
      <c r="A469" s="5">
        <v>47</v>
      </c>
    </row>
    <row r="470" spans="1:1" x14ac:dyDescent="0.25">
      <c r="A470" s="5">
        <v>56</v>
      </c>
    </row>
    <row r="471" spans="1:1" x14ac:dyDescent="0.25">
      <c r="A471" s="5">
        <v>47</v>
      </c>
    </row>
    <row r="472" spans="1:1" x14ac:dyDescent="0.25">
      <c r="A472" s="5">
        <v>54</v>
      </c>
    </row>
    <row r="473" spans="1:1" x14ac:dyDescent="0.25">
      <c r="A473" s="5">
        <v>42</v>
      </c>
    </row>
    <row r="474" spans="1:1" x14ac:dyDescent="0.25">
      <c r="A474" s="5">
        <v>48</v>
      </c>
    </row>
    <row r="475" spans="1:1" x14ac:dyDescent="0.25">
      <c r="A475" s="5">
        <v>50</v>
      </c>
    </row>
    <row r="476" spans="1:1" x14ac:dyDescent="0.25">
      <c r="A476" s="5">
        <v>45</v>
      </c>
    </row>
    <row r="477" spans="1:1" x14ac:dyDescent="0.25">
      <c r="A477" s="5">
        <v>54</v>
      </c>
    </row>
    <row r="478" spans="1:1" x14ac:dyDescent="0.25">
      <c r="A478" s="5">
        <v>50</v>
      </c>
    </row>
    <row r="479" spans="1:1" x14ac:dyDescent="0.25">
      <c r="A479" s="5">
        <v>56</v>
      </c>
    </row>
    <row r="480" spans="1:1" x14ac:dyDescent="0.25">
      <c r="A480" s="5">
        <v>47</v>
      </c>
    </row>
    <row r="481" spans="1:1" x14ac:dyDescent="0.25">
      <c r="A481" s="5">
        <v>42</v>
      </c>
    </row>
    <row r="482" spans="1:1" x14ac:dyDescent="0.25">
      <c r="A482" s="5">
        <v>45</v>
      </c>
    </row>
    <row r="483" spans="1:1" x14ac:dyDescent="0.25">
      <c r="A483" s="5">
        <v>53</v>
      </c>
    </row>
    <row r="484" spans="1:1" x14ac:dyDescent="0.25">
      <c r="A484" s="5">
        <v>53</v>
      </c>
    </row>
    <row r="485" spans="1:1" x14ac:dyDescent="0.25">
      <c r="A485" s="5">
        <v>42</v>
      </c>
    </row>
    <row r="486" spans="1:1" x14ac:dyDescent="0.25">
      <c r="A486" s="5">
        <v>42</v>
      </c>
    </row>
    <row r="487" spans="1:1" x14ac:dyDescent="0.25">
      <c r="A487" s="5">
        <v>60</v>
      </c>
    </row>
    <row r="488" spans="1:1" x14ac:dyDescent="0.25">
      <c r="A488" s="5">
        <v>44</v>
      </c>
    </row>
    <row r="489" spans="1:1" x14ac:dyDescent="0.25">
      <c r="A489" s="5">
        <v>48</v>
      </c>
    </row>
    <row r="490" spans="1:1" x14ac:dyDescent="0.25">
      <c r="A490" s="5">
        <v>47</v>
      </c>
    </row>
    <row r="491" spans="1:1" x14ac:dyDescent="0.25">
      <c r="A491" s="5">
        <v>48</v>
      </c>
    </row>
    <row r="492" spans="1:1" x14ac:dyDescent="0.25">
      <c r="A492" s="5">
        <v>51</v>
      </c>
    </row>
    <row r="493" spans="1:1" x14ac:dyDescent="0.25">
      <c r="A493" s="5">
        <v>42</v>
      </c>
    </row>
    <row r="494" spans="1:1" x14ac:dyDescent="0.25">
      <c r="A494" s="5">
        <v>42</v>
      </c>
    </row>
    <row r="495" spans="1:1" x14ac:dyDescent="0.25">
      <c r="A495" s="5">
        <v>52</v>
      </c>
    </row>
    <row r="496" spans="1:1" x14ac:dyDescent="0.25">
      <c r="A496" s="5">
        <v>48</v>
      </c>
    </row>
    <row r="497" spans="1:1" x14ac:dyDescent="0.25">
      <c r="A497" s="5">
        <v>42</v>
      </c>
    </row>
    <row r="498" spans="1:1" x14ac:dyDescent="0.25">
      <c r="A498" s="5">
        <v>45</v>
      </c>
    </row>
    <row r="499" spans="1:1" x14ac:dyDescent="0.25">
      <c r="A499" s="5">
        <v>46</v>
      </c>
    </row>
    <row r="500" spans="1:1" x14ac:dyDescent="0.25">
      <c r="A500" s="5">
        <v>48</v>
      </c>
    </row>
    <row r="501" spans="1:1" x14ac:dyDescent="0.25">
      <c r="A501" s="5">
        <v>41</v>
      </c>
    </row>
    <row r="502" spans="1:1" x14ac:dyDescent="0.25">
      <c r="A502" s="5">
        <v>49</v>
      </c>
    </row>
    <row r="503" spans="1:1" x14ac:dyDescent="0.25">
      <c r="A503" s="5">
        <v>40</v>
      </c>
    </row>
    <row r="504" spans="1:1" x14ac:dyDescent="0.25">
      <c r="A504" s="5">
        <v>47</v>
      </c>
    </row>
    <row r="505" spans="1:1" x14ac:dyDescent="0.25">
      <c r="A505" s="5">
        <v>57</v>
      </c>
    </row>
    <row r="506" spans="1:1" x14ac:dyDescent="0.25">
      <c r="A506" s="5">
        <v>51</v>
      </c>
    </row>
    <row r="507" spans="1:1" x14ac:dyDescent="0.25">
      <c r="A507" s="5">
        <v>46</v>
      </c>
    </row>
    <row r="508" spans="1:1" x14ac:dyDescent="0.25">
      <c r="A508" s="5">
        <v>47</v>
      </c>
    </row>
    <row r="509" spans="1:1" x14ac:dyDescent="0.25">
      <c r="A509" s="5">
        <v>44</v>
      </c>
    </row>
    <row r="510" spans="1:1" x14ac:dyDescent="0.25">
      <c r="A510" s="5">
        <v>61</v>
      </c>
    </row>
    <row r="511" spans="1:1" x14ac:dyDescent="0.25">
      <c r="A511" s="5">
        <v>43</v>
      </c>
    </row>
    <row r="512" spans="1:1" x14ac:dyDescent="0.25">
      <c r="A512" s="5">
        <v>44</v>
      </c>
    </row>
    <row r="513" spans="1:1" x14ac:dyDescent="0.25">
      <c r="A513" s="5">
        <v>45</v>
      </c>
    </row>
    <row r="514" spans="1:1" x14ac:dyDescent="0.25">
      <c r="A514" s="5">
        <v>56</v>
      </c>
    </row>
    <row r="515" spans="1:1" x14ac:dyDescent="0.25">
      <c r="A515" s="5">
        <v>50</v>
      </c>
    </row>
    <row r="516" spans="1:1" x14ac:dyDescent="0.25">
      <c r="A516" s="5">
        <v>43</v>
      </c>
    </row>
    <row r="517" spans="1:1" x14ac:dyDescent="0.25">
      <c r="A517" s="5">
        <v>49</v>
      </c>
    </row>
    <row r="518" spans="1:1" x14ac:dyDescent="0.25">
      <c r="A518" s="5">
        <v>43</v>
      </c>
    </row>
    <row r="519" spans="1:1" x14ac:dyDescent="0.25">
      <c r="A519" s="5">
        <v>45</v>
      </c>
    </row>
    <row r="520" spans="1:1" x14ac:dyDescent="0.25">
      <c r="A520" s="5">
        <v>43</v>
      </c>
    </row>
    <row r="521" spans="1:1" x14ac:dyDescent="0.25">
      <c r="A521" s="5">
        <v>52</v>
      </c>
    </row>
    <row r="522" spans="1:1" x14ac:dyDescent="0.25">
      <c r="A522" s="5">
        <v>42</v>
      </c>
    </row>
    <row r="523" spans="1:1" x14ac:dyDescent="0.25">
      <c r="A523" s="5">
        <v>42</v>
      </c>
    </row>
    <row r="524" spans="1:1" x14ac:dyDescent="0.25">
      <c r="A524" s="5">
        <v>41</v>
      </c>
    </row>
    <row r="525" spans="1:1" x14ac:dyDescent="0.25">
      <c r="A525" s="5">
        <v>46</v>
      </c>
    </row>
    <row r="526" spans="1:1" x14ac:dyDescent="0.25">
      <c r="A526" s="5">
        <v>47</v>
      </c>
    </row>
    <row r="527" spans="1:1" x14ac:dyDescent="0.25">
      <c r="A527" s="5">
        <v>42</v>
      </c>
    </row>
    <row r="528" spans="1:1" x14ac:dyDescent="0.25">
      <c r="A528" s="5">
        <v>54</v>
      </c>
    </row>
    <row r="529" spans="1:1" x14ac:dyDescent="0.25">
      <c r="A529" s="5">
        <v>46</v>
      </c>
    </row>
    <row r="530" spans="1:1" x14ac:dyDescent="0.25">
      <c r="A530" s="5">
        <v>54</v>
      </c>
    </row>
    <row r="531" spans="1:1" x14ac:dyDescent="0.25">
      <c r="A531" s="5">
        <v>51</v>
      </c>
    </row>
    <row r="532" spans="1:1" x14ac:dyDescent="0.25">
      <c r="A532" s="5">
        <v>52</v>
      </c>
    </row>
    <row r="533" spans="1:1" x14ac:dyDescent="0.25">
      <c r="A533" s="5">
        <v>47</v>
      </c>
    </row>
    <row r="534" spans="1:1" x14ac:dyDescent="0.25">
      <c r="A534" s="5">
        <v>48</v>
      </c>
    </row>
    <row r="535" spans="1:1" x14ac:dyDescent="0.25">
      <c r="A535" s="5">
        <v>40</v>
      </c>
    </row>
    <row r="536" spans="1:1" x14ac:dyDescent="0.25">
      <c r="A536" s="5">
        <v>45</v>
      </c>
    </row>
    <row r="537" spans="1:1" x14ac:dyDescent="0.25">
      <c r="A537" s="5">
        <v>45</v>
      </c>
    </row>
    <row r="538" spans="1:1" x14ac:dyDescent="0.25">
      <c r="A538" s="5">
        <v>47</v>
      </c>
    </row>
    <row r="539" spans="1:1" x14ac:dyDescent="0.25">
      <c r="A539" s="5">
        <v>64</v>
      </c>
    </row>
    <row r="540" spans="1:1" x14ac:dyDescent="0.25">
      <c r="A540" s="5">
        <v>64</v>
      </c>
    </row>
    <row r="541" spans="1:1" x14ac:dyDescent="0.25">
      <c r="A541" s="5">
        <v>45</v>
      </c>
    </row>
    <row r="542" spans="1:1" x14ac:dyDescent="0.25">
      <c r="A542" s="5">
        <v>56</v>
      </c>
    </row>
    <row r="543" spans="1:1" x14ac:dyDescent="0.25">
      <c r="A543" s="5">
        <v>45</v>
      </c>
    </row>
    <row r="544" spans="1:1" x14ac:dyDescent="0.25">
      <c r="A544" s="5">
        <v>45</v>
      </c>
    </row>
    <row r="545" spans="1:1" x14ac:dyDescent="0.25">
      <c r="A545" s="5">
        <v>46</v>
      </c>
    </row>
    <row r="546" spans="1:1" x14ac:dyDescent="0.25">
      <c r="A546" s="5">
        <v>49</v>
      </c>
    </row>
    <row r="547" spans="1:1" x14ac:dyDescent="0.25">
      <c r="A547" s="5">
        <v>44</v>
      </c>
    </row>
    <row r="548" spans="1:1" x14ac:dyDescent="0.25">
      <c r="A548" s="5">
        <v>52</v>
      </c>
    </row>
    <row r="549" spans="1:1" x14ac:dyDescent="0.25">
      <c r="A549" s="5">
        <v>51</v>
      </c>
    </row>
    <row r="550" spans="1:1" x14ac:dyDescent="0.25">
      <c r="A550" s="5">
        <v>57</v>
      </c>
    </row>
    <row r="551" spans="1:1" x14ac:dyDescent="0.25">
      <c r="A551" s="5">
        <v>45</v>
      </c>
    </row>
    <row r="552" spans="1:1" x14ac:dyDescent="0.25">
      <c r="A552" s="5">
        <v>45</v>
      </c>
    </row>
    <row r="553" spans="1:1" x14ac:dyDescent="0.25">
      <c r="A553" s="5">
        <v>46</v>
      </c>
    </row>
    <row r="554" spans="1:1" x14ac:dyDescent="0.25">
      <c r="A554" s="5">
        <v>54</v>
      </c>
    </row>
    <row r="555" spans="1:1" x14ac:dyDescent="0.25">
      <c r="A555" s="5">
        <v>46</v>
      </c>
    </row>
    <row r="556" spans="1:1" x14ac:dyDescent="0.25">
      <c r="A556" s="5">
        <v>47</v>
      </c>
    </row>
    <row r="557" spans="1:1" x14ac:dyDescent="0.25">
      <c r="A557" s="5">
        <v>54</v>
      </c>
    </row>
    <row r="558" spans="1:1" x14ac:dyDescent="0.25">
      <c r="A558" s="5">
        <v>44</v>
      </c>
    </row>
    <row r="559" spans="1:1" x14ac:dyDescent="0.25">
      <c r="A559" s="5">
        <v>42</v>
      </c>
    </row>
    <row r="560" spans="1:1" x14ac:dyDescent="0.25">
      <c r="A560" s="5">
        <v>62</v>
      </c>
    </row>
    <row r="561" spans="1:1" x14ac:dyDescent="0.25">
      <c r="A561" s="5">
        <v>41</v>
      </c>
    </row>
    <row r="562" spans="1:1" x14ac:dyDescent="0.25">
      <c r="A562" s="5">
        <v>50</v>
      </c>
    </row>
    <row r="563" spans="1:1" x14ac:dyDescent="0.25">
      <c r="A563" s="5">
        <v>57</v>
      </c>
    </row>
    <row r="564" spans="1:1" x14ac:dyDescent="0.25">
      <c r="A564" s="5">
        <v>47</v>
      </c>
    </row>
    <row r="565" spans="1:1" x14ac:dyDescent="0.25">
      <c r="A565" s="5">
        <v>46</v>
      </c>
    </row>
    <row r="566" spans="1:1" x14ac:dyDescent="0.25">
      <c r="A566" s="5">
        <v>47</v>
      </c>
    </row>
    <row r="567" spans="1:1" x14ac:dyDescent="0.25">
      <c r="A567" s="5">
        <v>46</v>
      </c>
    </row>
    <row r="568" spans="1:1" x14ac:dyDescent="0.25">
      <c r="A568" s="5">
        <v>48</v>
      </c>
    </row>
    <row r="569" spans="1:1" x14ac:dyDescent="0.25">
      <c r="A569" s="5">
        <v>45</v>
      </c>
    </row>
    <row r="570" spans="1:1" x14ac:dyDescent="0.25">
      <c r="A570" s="5">
        <v>44</v>
      </c>
    </row>
    <row r="571" spans="1:1" x14ac:dyDescent="0.25">
      <c r="A571" s="5">
        <v>41</v>
      </c>
    </row>
    <row r="572" spans="1:1" x14ac:dyDescent="0.25">
      <c r="A572" s="5">
        <v>55</v>
      </c>
    </row>
    <row r="573" spans="1:1" x14ac:dyDescent="0.25">
      <c r="A573" s="5">
        <v>48</v>
      </c>
    </row>
    <row r="574" spans="1:1" x14ac:dyDescent="0.25">
      <c r="A574" s="5">
        <v>56</v>
      </c>
    </row>
    <row r="575" spans="1:1" x14ac:dyDescent="0.25">
      <c r="A575" s="5">
        <v>47</v>
      </c>
    </row>
    <row r="576" spans="1:1" x14ac:dyDescent="0.25">
      <c r="A576" s="5">
        <v>45</v>
      </c>
    </row>
    <row r="577" spans="1:1" x14ac:dyDescent="0.25">
      <c r="A577" s="5">
        <v>53</v>
      </c>
    </row>
    <row r="578" spans="1:1" x14ac:dyDescent="0.25">
      <c r="A578" s="5">
        <v>61</v>
      </c>
    </row>
    <row r="579" spans="1:1" x14ac:dyDescent="0.25">
      <c r="A579" s="5">
        <v>48</v>
      </c>
    </row>
    <row r="580" spans="1:1" x14ac:dyDescent="0.25">
      <c r="A580" s="5">
        <v>51</v>
      </c>
    </row>
    <row r="581" spans="1:1" x14ac:dyDescent="0.25">
      <c r="A581" s="5">
        <v>49</v>
      </c>
    </row>
    <row r="582" spans="1:1" x14ac:dyDescent="0.25">
      <c r="A582" s="5">
        <v>47</v>
      </c>
    </row>
    <row r="583" spans="1:1" x14ac:dyDescent="0.25">
      <c r="A583" s="5">
        <v>45</v>
      </c>
    </row>
    <row r="584" spans="1:1" x14ac:dyDescent="0.25">
      <c r="A584" s="5">
        <v>45</v>
      </c>
    </row>
    <row r="585" spans="1:1" x14ac:dyDescent="0.25">
      <c r="A585" s="5">
        <v>40</v>
      </c>
    </row>
    <row r="586" spans="1:1" x14ac:dyDescent="0.25">
      <c r="A586" s="5">
        <v>40</v>
      </c>
    </row>
    <row r="587" spans="1:1" x14ac:dyDescent="0.25">
      <c r="A587" s="5">
        <v>48</v>
      </c>
    </row>
    <row r="588" spans="1:1" x14ac:dyDescent="0.25">
      <c r="A588" s="5">
        <v>60</v>
      </c>
    </row>
    <row r="589" spans="1:1" x14ac:dyDescent="0.25">
      <c r="A589" s="5">
        <v>48</v>
      </c>
    </row>
    <row r="590" spans="1:1" x14ac:dyDescent="0.25">
      <c r="A590" s="5">
        <v>48</v>
      </c>
    </row>
    <row r="591" spans="1:1" x14ac:dyDescent="0.25">
      <c r="A591" s="5">
        <v>45</v>
      </c>
    </row>
    <row r="592" spans="1:1" x14ac:dyDescent="0.25">
      <c r="A592" s="5">
        <v>47</v>
      </c>
    </row>
    <row r="593" spans="1:1" x14ac:dyDescent="0.25">
      <c r="A593" s="5">
        <v>42</v>
      </c>
    </row>
    <row r="594" spans="1:1" x14ac:dyDescent="0.25">
      <c r="A594" s="5">
        <v>52</v>
      </c>
    </row>
    <row r="595" spans="1:1" x14ac:dyDescent="0.25">
      <c r="A595" s="5">
        <v>43</v>
      </c>
    </row>
    <row r="596" spans="1:1" x14ac:dyDescent="0.25">
      <c r="A596" s="5">
        <v>58</v>
      </c>
    </row>
    <row r="597" spans="1:1" x14ac:dyDescent="0.25">
      <c r="A597" s="5">
        <v>46</v>
      </c>
    </row>
    <row r="598" spans="1:1" x14ac:dyDescent="0.25">
      <c r="A598" s="5">
        <v>53</v>
      </c>
    </row>
    <row r="599" spans="1:1" x14ac:dyDescent="0.25">
      <c r="A599" s="5">
        <v>47</v>
      </c>
    </row>
    <row r="600" spans="1:1" x14ac:dyDescent="0.25">
      <c r="A600" s="5">
        <v>45</v>
      </c>
    </row>
    <row r="601" spans="1:1" x14ac:dyDescent="0.25">
      <c r="A601" s="5">
        <v>45</v>
      </c>
    </row>
    <row r="602" spans="1:1" x14ac:dyDescent="0.25">
      <c r="A602" s="5">
        <v>54</v>
      </c>
    </row>
    <row r="603" spans="1:1" x14ac:dyDescent="0.25">
      <c r="A603" s="5">
        <v>50</v>
      </c>
    </row>
    <row r="604" spans="1:1" x14ac:dyDescent="0.25">
      <c r="A604" s="5">
        <v>45</v>
      </c>
    </row>
    <row r="605" spans="1:1" x14ac:dyDescent="0.25">
      <c r="A605" s="5">
        <v>42</v>
      </c>
    </row>
    <row r="606" spans="1:1" x14ac:dyDescent="0.25">
      <c r="A606" s="5">
        <v>49</v>
      </c>
    </row>
    <row r="607" spans="1:1" x14ac:dyDescent="0.25">
      <c r="A607" s="5">
        <v>50</v>
      </c>
    </row>
    <row r="608" spans="1:1" x14ac:dyDescent="0.25">
      <c r="A608" s="5">
        <v>42</v>
      </c>
    </row>
    <row r="609" spans="1:1" x14ac:dyDescent="0.25">
      <c r="A609" s="5">
        <v>48</v>
      </c>
    </row>
    <row r="610" spans="1:1" x14ac:dyDescent="0.25">
      <c r="A610" s="5">
        <v>55</v>
      </c>
    </row>
    <row r="611" spans="1:1" x14ac:dyDescent="0.25">
      <c r="A611" s="5">
        <v>46</v>
      </c>
    </row>
    <row r="612" spans="1:1" x14ac:dyDescent="0.25">
      <c r="A612" s="5">
        <v>49</v>
      </c>
    </row>
    <row r="613" spans="1:1" x14ac:dyDescent="0.25">
      <c r="A613" s="5">
        <v>43</v>
      </c>
    </row>
    <row r="614" spans="1:1" x14ac:dyDescent="0.25">
      <c r="A614" s="5">
        <v>49</v>
      </c>
    </row>
    <row r="615" spans="1:1" x14ac:dyDescent="0.25">
      <c r="A615" s="5">
        <v>49</v>
      </c>
    </row>
    <row r="616" spans="1:1" x14ac:dyDescent="0.25">
      <c r="A616" s="5">
        <v>52</v>
      </c>
    </row>
    <row r="617" spans="1:1" x14ac:dyDescent="0.25">
      <c r="A617" s="5">
        <v>62</v>
      </c>
    </row>
    <row r="618" spans="1:1" x14ac:dyDescent="0.25">
      <c r="A618" s="5">
        <v>47</v>
      </c>
    </row>
    <row r="619" spans="1:1" x14ac:dyDescent="0.25">
      <c r="A619" s="5">
        <v>45</v>
      </c>
    </row>
    <row r="620" spans="1:1" x14ac:dyDescent="0.25">
      <c r="A620" s="5">
        <v>43</v>
      </c>
    </row>
    <row r="621" spans="1:1" x14ac:dyDescent="0.25">
      <c r="A621" s="5">
        <v>63</v>
      </c>
    </row>
    <row r="622" spans="1:1" x14ac:dyDescent="0.25">
      <c r="A622" s="5">
        <v>42</v>
      </c>
    </row>
    <row r="623" spans="1:1" x14ac:dyDescent="0.25">
      <c r="A623" s="5">
        <v>48</v>
      </c>
    </row>
    <row r="624" spans="1:1" x14ac:dyDescent="0.25">
      <c r="A624" s="5">
        <v>60</v>
      </c>
    </row>
    <row r="625" spans="1:1" x14ac:dyDescent="0.25">
      <c r="A625" s="5">
        <v>49</v>
      </c>
    </row>
    <row r="626" spans="1:1" x14ac:dyDescent="0.25">
      <c r="A626" s="5">
        <v>43</v>
      </c>
    </row>
    <row r="627" spans="1:1" x14ac:dyDescent="0.25">
      <c r="A627" s="5">
        <v>43</v>
      </c>
    </row>
    <row r="628" spans="1:1" x14ac:dyDescent="0.25">
      <c r="A628" s="5">
        <v>45</v>
      </c>
    </row>
    <row r="629" spans="1:1" x14ac:dyDescent="0.25">
      <c r="A629" s="5">
        <v>46</v>
      </c>
    </row>
    <row r="630" spans="1:1" x14ac:dyDescent="0.25">
      <c r="A630" s="5">
        <v>51</v>
      </c>
    </row>
    <row r="631" spans="1:1" x14ac:dyDescent="0.25">
      <c r="A631" s="5">
        <v>55</v>
      </c>
    </row>
    <row r="632" spans="1:1" x14ac:dyDescent="0.25">
      <c r="A632" s="5">
        <v>58</v>
      </c>
    </row>
    <row r="633" spans="1:1" x14ac:dyDescent="0.25">
      <c r="A633" s="5">
        <v>51</v>
      </c>
    </row>
    <row r="634" spans="1:1" x14ac:dyDescent="0.25">
      <c r="A634" s="5">
        <v>53</v>
      </c>
    </row>
    <row r="635" spans="1:1" x14ac:dyDescent="0.25">
      <c r="A635" s="5">
        <v>46</v>
      </c>
    </row>
    <row r="636" spans="1:1" x14ac:dyDescent="0.25">
      <c r="A636" s="5">
        <v>48</v>
      </c>
    </row>
    <row r="637" spans="1:1" x14ac:dyDescent="0.25">
      <c r="A637" s="5">
        <v>46</v>
      </c>
    </row>
    <row r="638" spans="1:1" x14ac:dyDescent="0.25">
      <c r="A638" s="5">
        <v>51</v>
      </c>
    </row>
    <row r="639" spans="1:1" x14ac:dyDescent="0.25">
      <c r="A639" s="5">
        <v>49</v>
      </c>
    </row>
    <row r="640" spans="1:1" x14ac:dyDescent="0.25">
      <c r="A640" s="5">
        <v>51</v>
      </c>
    </row>
    <row r="641" spans="1:1" x14ac:dyDescent="0.25">
      <c r="A641" s="5">
        <v>48</v>
      </c>
    </row>
    <row r="642" spans="1:1" x14ac:dyDescent="0.25">
      <c r="A642" s="5">
        <v>48</v>
      </c>
    </row>
    <row r="643" spans="1:1" x14ac:dyDescent="0.25">
      <c r="A643" s="5">
        <v>44</v>
      </c>
    </row>
    <row r="644" spans="1:1" x14ac:dyDescent="0.25">
      <c r="A644" s="5">
        <v>42</v>
      </c>
    </row>
    <row r="645" spans="1:1" x14ac:dyDescent="0.25">
      <c r="A645" s="5">
        <v>52</v>
      </c>
    </row>
    <row r="646" spans="1:1" x14ac:dyDescent="0.25">
      <c r="A646" s="5">
        <v>40</v>
      </c>
    </row>
    <row r="647" spans="1:1" x14ac:dyDescent="0.25">
      <c r="A647" s="5">
        <v>46</v>
      </c>
    </row>
    <row r="648" spans="1:1" x14ac:dyDescent="0.25">
      <c r="A648" s="5">
        <v>40</v>
      </c>
    </row>
    <row r="649" spans="1:1" x14ac:dyDescent="0.25">
      <c r="A649" s="5">
        <v>53</v>
      </c>
    </row>
    <row r="650" spans="1:1" x14ac:dyDescent="0.25">
      <c r="A650" s="5">
        <v>48</v>
      </c>
    </row>
    <row r="651" spans="1:1" x14ac:dyDescent="0.25">
      <c r="A651" s="5">
        <v>55</v>
      </c>
    </row>
    <row r="652" spans="1:1" x14ac:dyDescent="0.25">
      <c r="A652" s="5">
        <v>53</v>
      </c>
    </row>
    <row r="653" spans="1:1" x14ac:dyDescent="0.25">
      <c r="A653" s="5">
        <v>50</v>
      </c>
    </row>
    <row r="654" spans="1:1" x14ac:dyDescent="0.25">
      <c r="A654" s="5">
        <v>46</v>
      </c>
    </row>
    <row r="655" spans="1:1" x14ac:dyDescent="0.25">
      <c r="A655" s="5">
        <v>57</v>
      </c>
    </row>
    <row r="656" spans="1:1" x14ac:dyDescent="0.25">
      <c r="A656" s="5">
        <v>51</v>
      </c>
    </row>
    <row r="657" spans="1:1" x14ac:dyDescent="0.25">
      <c r="A657" s="5">
        <v>57</v>
      </c>
    </row>
    <row r="658" spans="1:1" x14ac:dyDescent="0.25">
      <c r="A658" s="5">
        <v>42</v>
      </c>
    </row>
    <row r="659" spans="1:1" x14ac:dyDescent="0.25">
      <c r="A659" s="5">
        <v>54</v>
      </c>
    </row>
    <row r="660" spans="1:1" x14ac:dyDescent="0.25">
      <c r="A660" s="5">
        <v>55</v>
      </c>
    </row>
    <row r="661" spans="1:1" x14ac:dyDescent="0.25">
      <c r="A661" s="5">
        <v>56</v>
      </c>
    </row>
    <row r="662" spans="1:1" x14ac:dyDescent="0.25">
      <c r="A662" s="5">
        <v>41</v>
      </c>
    </row>
    <row r="663" spans="1:1" x14ac:dyDescent="0.25">
      <c r="A663" s="5">
        <v>49</v>
      </c>
    </row>
    <row r="664" spans="1:1" x14ac:dyDescent="0.25">
      <c r="A664" s="5">
        <v>42</v>
      </c>
    </row>
    <row r="665" spans="1:1" x14ac:dyDescent="0.25">
      <c r="A665" s="5">
        <v>47</v>
      </c>
    </row>
    <row r="666" spans="1:1" x14ac:dyDescent="0.25">
      <c r="A666" s="5">
        <v>41</v>
      </c>
    </row>
    <row r="667" spans="1:1" x14ac:dyDescent="0.25">
      <c r="A667" s="5">
        <v>50</v>
      </c>
    </row>
    <row r="668" spans="1:1" x14ac:dyDescent="0.25">
      <c r="A668" s="5">
        <v>42</v>
      </c>
    </row>
    <row r="669" spans="1:1" x14ac:dyDescent="0.25">
      <c r="A669" s="5">
        <v>53</v>
      </c>
    </row>
    <row r="670" spans="1:1" x14ac:dyDescent="0.25">
      <c r="A670" s="5">
        <v>47</v>
      </c>
    </row>
    <row r="671" spans="1:1" x14ac:dyDescent="0.25">
      <c r="A671" s="5">
        <v>45</v>
      </c>
    </row>
    <row r="672" spans="1:1" x14ac:dyDescent="0.25">
      <c r="A672" s="5">
        <v>49</v>
      </c>
    </row>
    <row r="673" spans="1:1" x14ac:dyDescent="0.25">
      <c r="A673" s="5">
        <v>44</v>
      </c>
    </row>
    <row r="674" spans="1:1" x14ac:dyDescent="0.25">
      <c r="A674" s="5">
        <v>51</v>
      </c>
    </row>
    <row r="675" spans="1:1" x14ac:dyDescent="0.25">
      <c r="A675" s="5">
        <v>41</v>
      </c>
    </row>
    <row r="676" spans="1:1" x14ac:dyDescent="0.25">
      <c r="A676" s="5">
        <v>45</v>
      </c>
    </row>
    <row r="677" spans="1:1" x14ac:dyDescent="0.25">
      <c r="A677" s="5">
        <v>47</v>
      </c>
    </row>
    <row r="678" spans="1:1" x14ac:dyDescent="0.25">
      <c r="A678" s="5">
        <v>49</v>
      </c>
    </row>
    <row r="679" spans="1:1" x14ac:dyDescent="0.25">
      <c r="A679" s="5">
        <v>47</v>
      </c>
    </row>
    <row r="680" spans="1:1" x14ac:dyDescent="0.25">
      <c r="A680" s="5">
        <v>59</v>
      </c>
    </row>
    <row r="681" spans="1:1" x14ac:dyDescent="0.25">
      <c r="A681" s="5">
        <v>49</v>
      </c>
    </row>
    <row r="682" spans="1:1" x14ac:dyDescent="0.25">
      <c r="A682" s="5">
        <v>49</v>
      </c>
    </row>
    <row r="683" spans="1:1" x14ac:dyDescent="0.25">
      <c r="A683" s="5">
        <v>50</v>
      </c>
    </row>
    <row r="684" spans="1:1" x14ac:dyDescent="0.25">
      <c r="A684" s="5">
        <v>52</v>
      </c>
    </row>
    <row r="685" spans="1:1" x14ac:dyDescent="0.25">
      <c r="A685" s="5">
        <v>43</v>
      </c>
    </row>
    <row r="686" spans="1:1" x14ac:dyDescent="0.25">
      <c r="A686" s="5">
        <v>41</v>
      </c>
    </row>
    <row r="687" spans="1:1" x14ac:dyDescent="0.25">
      <c r="A687" s="5">
        <v>40</v>
      </c>
    </row>
    <row r="688" spans="1:1" x14ac:dyDescent="0.25">
      <c r="A688" s="5">
        <v>43</v>
      </c>
    </row>
    <row r="689" spans="1:1" x14ac:dyDescent="0.25">
      <c r="A689" s="5">
        <v>52</v>
      </c>
    </row>
    <row r="690" spans="1:1" x14ac:dyDescent="0.25">
      <c r="A690" s="5">
        <v>53</v>
      </c>
    </row>
    <row r="691" spans="1:1" x14ac:dyDescent="0.25">
      <c r="A691" s="5">
        <v>45</v>
      </c>
    </row>
    <row r="692" spans="1:1" x14ac:dyDescent="0.25">
      <c r="A692" s="5">
        <v>45</v>
      </c>
    </row>
    <row r="693" spans="1:1" x14ac:dyDescent="0.25">
      <c r="A693" s="5">
        <v>54</v>
      </c>
    </row>
    <row r="694" spans="1:1" x14ac:dyDescent="0.25">
      <c r="A694" s="5">
        <v>48</v>
      </c>
    </row>
    <row r="695" spans="1:1" x14ac:dyDescent="0.25">
      <c r="A695" s="5">
        <v>41</v>
      </c>
    </row>
    <row r="696" spans="1:1" x14ac:dyDescent="0.25">
      <c r="A696" s="5">
        <v>48</v>
      </c>
    </row>
    <row r="697" spans="1:1" x14ac:dyDescent="0.25">
      <c r="A697" s="5">
        <v>57</v>
      </c>
    </row>
    <row r="698" spans="1:1" x14ac:dyDescent="0.25">
      <c r="A698" s="5">
        <v>50</v>
      </c>
    </row>
    <row r="699" spans="1:1" x14ac:dyDescent="0.25">
      <c r="A699" s="5">
        <v>53</v>
      </c>
    </row>
    <row r="700" spans="1:1" x14ac:dyDescent="0.25">
      <c r="A700" s="5">
        <v>46</v>
      </c>
    </row>
    <row r="701" spans="1:1" x14ac:dyDescent="0.25">
      <c r="A701" s="5">
        <v>61</v>
      </c>
    </row>
    <row r="702" spans="1:1" x14ac:dyDescent="0.25">
      <c r="A702" s="5">
        <v>47</v>
      </c>
    </row>
    <row r="703" spans="1:1" x14ac:dyDescent="0.25">
      <c r="A703" s="5">
        <v>46</v>
      </c>
    </row>
    <row r="704" spans="1:1" x14ac:dyDescent="0.25">
      <c r="A704" s="5">
        <v>45</v>
      </c>
    </row>
    <row r="705" spans="1:1" x14ac:dyDescent="0.25">
      <c r="A705" s="5">
        <v>46</v>
      </c>
    </row>
    <row r="706" spans="1:1" x14ac:dyDescent="0.25">
      <c r="A706" s="5">
        <v>51</v>
      </c>
    </row>
    <row r="707" spans="1:1" x14ac:dyDescent="0.25">
      <c r="A707" s="5">
        <v>47</v>
      </c>
    </row>
    <row r="708" spans="1:1" x14ac:dyDescent="0.25">
      <c r="A708" s="5">
        <v>51</v>
      </c>
    </row>
    <row r="709" spans="1:1" x14ac:dyDescent="0.25">
      <c r="A709" s="5">
        <v>43</v>
      </c>
    </row>
    <row r="710" spans="1:1" x14ac:dyDescent="0.25">
      <c r="A710" s="5">
        <v>64</v>
      </c>
    </row>
    <row r="711" spans="1:1" x14ac:dyDescent="0.25">
      <c r="A711" s="5">
        <v>41</v>
      </c>
    </row>
    <row r="712" spans="1:1" x14ac:dyDescent="0.25">
      <c r="A712" s="5">
        <v>42</v>
      </c>
    </row>
    <row r="713" spans="1:1" x14ac:dyDescent="0.25">
      <c r="A713" s="5">
        <v>42</v>
      </c>
    </row>
    <row r="714" spans="1:1" x14ac:dyDescent="0.25">
      <c r="A714" s="5">
        <v>48</v>
      </c>
    </row>
    <row r="715" spans="1:1" x14ac:dyDescent="0.25">
      <c r="A715" s="5">
        <v>45</v>
      </c>
    </row>
    <row r="716" spans="1:1" x14ac:dyDescent="0.25">
      <c r="A716" s="5">
        <v>47</v>
      </c>
    </row>
    <row r="717" spans="1:1" x14ac:dyDescent="0.25">
      <c r="A717" s="5">
        <v>45</v>
      </c>
    </row>
    <row r="718" spans="1:1" x14ac:dyDescent="0.25">
      <c r="A718" s="5">
        <v>59</v>
      </c>
    </row>
    <row r="719" spans="1:1" x14ac:dyDescent="0.25">
      <c r="A719" s="5">
        <v>47</v>
      </c>
    </row>
    <row r="720" spans="1:1" x14ac:dyDescent="0.25">
      <c r="A720" s="5">
        <v>49</v>
      </c>
    </row>
    <row r="721" spans="1:1" x14ac:dyDescent="0.25">
      <c r="A721" s="5">
        <v>49</v>
      </c>
    </row>
    <row r="722" spans="1:1" x14ac:dyDescent="0.25">
      <c r="A722" s="5">
        <v>51</v>
      </c>
    </row>
    <row r="723" spans="1:1" x14ac:dyDescent="0.25">
      <c r="A723" s="5">
        <v>42</v>
      </c>
    </row>
    <row r="724" spans="1:1" x14ac:dyDescent="0.25">
      <c r="A724" s="5">
        <v>42</v>
      </c>
    </row>
    <row r="725" spans="1:1" x14ac:dyDescent="0.25">
      <c r="A725" s="5">
        <v>43</v>
      </c>
    </row>
    <row r="726" spans="1:1" x14ac:dyDescent="0.25">
      <c r="A726" s="5">
        <v>46</v>
      </c>
    </row>
    <row r="727" spans="1:1" x14ac:dyDescent="0.25">
      <c r="A727" s="5">
        <v>45</v>
      </c>
    </row>
    <row r="728" spans="1:1" x14ac:dyDescent="0.25">
      <c r="A728" s="5">
        <v>51</v>
      </c>
    </row>
    <row r="729" spans="1:1" x14ac:dyDescent="0.25">
      <c r="A729" s="5">
        <v>46</v>
      </c>
    </row>
    <row r="730" spans="1:1" x14ac:dyDescent="0.25">
      <c r="A730" s="5">
        <v>43</v>
      </c>
    </row>
    <row r="731" spans="1:1" x14ac:dyDescent="0.25">
      <c r="A731" s="5">
        <v>47</v>
      </c>
    </row>
    <row r="732" spans="1:1" x14ac:dyDescent="0.25">
      <c r="A732" s="5">
        <v>41</v>
      </c>
    </row>
    <row r="733" spans="1:1" x14ac:dyDescent="0.25">
      <c r="A733" s="5">
        <v>48</v>
      </c>
    </row>
    <row r="734" spans="1:1" x14ac:dyDescent="0.25">
      <c r="A734" s="5">
        <v>59</v>
      </c>
    </row>
    <row r="735" spans="1:1" x14ac:dyDescent="0.25">
      <c r="A735" s="5">
        <v>52</v>
      </c>
    </row>
    <row r="736" spans="1:1" x14ac:dyDescent="0.25">
      <c r="A736" s="5">
        <v>59</v>
      </c>
    </row>
    <row r="737" spans="1:1" x14ac:dyDescent="0.25">
      <c r="A737" s="5">
        <v>46</v>
      </c>
    </row>
    <row r="738" spans="1:1" x14ac:dyDescent="0.25">
      <c r="A738" s="5">
        <v>51</v>
      </c>
    </row>
    <row r="739" spans="1:1" x14ac:dyDescent="0.25">
      <c r="A739" s="5">
        <v>49</v>
      </c>
    </row>
    <row r="740" spans="1:1" x14ac:dyDescent="0.25">
      <c r="A740" s="5">
        <v>47</v>
      </c>
    </row>
    <row r="741" spans="1:1" x14ac:dyDescent="0.25">
      <c r="A741" s="5">
        <v>51</v>
      </c>
    </row>
    <row r="742" spans="1:1" x14ac:dyDescent="0.25">
      <c r="A742" s="5">
        <v>48</v>
      </c>
    </row>
    <row r="743" spans="1:1" x14ac:dyDescent="0.25">
      <c r="A743" s="5">
        <v>54</v>
      </c>
    </row>
    <row r="744" spans="1:1" x14ac:dyDescent="0.25">
      <c r="A744" s="5">
        <v>45</v>
      </c>
    </row>
    <row r="745" spans="1:1" x14ac:dyDescent="0.25">
      <c r="A745" s="5">
        <v>57</v>
      </c>
    </row>
    <row r="746" spans="1:1" x14ac:dyDescent="0.25">
      <c r="A746" s="5">
        <v>49</v>
      </c>
    </row>
    <row r="747" spans="1:1" x14ac:dyDescent="0.25">
      <c r="A747" s="5">
        <v>47</v>
      </c>
    </row>
    <row r="748" spans="1:1" x14ac:dyDescent="0.25">
      <c r="A748" s="5">
        <v>47</v>
      </c>
    </row>
    <row r="749" spans="1:1" x14ac:dyDescent="0.25">
      <c r="A749" s="5">
        <v>41</v>
      </c>
    </row>
    <row r="750" spans="1:1" x14ac:dyDescent="0.25">
      <c r="A750" s="5">
        <v>44</v>
      </c>
    </row>
    <row r="751" spans="1:1" x14ac:dyDescent="0.25">
      <c r="A751" s="5">
        <v>47</v>
      </c>
    </row>
    <row r="752" spans="1:1" x14ac:dyDescent="0.25">
      <c r="A752" s="5">
        <v>47</v>
      </c>
    </row>
    <row r="753" spans="1:1" x14ac:dyDescent="0.25">
      <c r="A753" s="5">
        <v>43</v>
      </c>
    </row>
    <row r="754" spans="1:1" x14ac:dyDescent="0.25">
      <c r="A754" s="5">
        <v>51</v>
      </c>
    </row>
    <row r="755" spans="1:1" x14ac:dyDescent="0.25">
      <c r="A755" s="5">
        <v>45</v>
      </c>
    </row>
    <row r="756" spans="1:1" x14ac:dyDescent="0.25">
      <c r="A756" s="5">
        <v>44</v>
      </c>
    </row>
    <row r="757" spans="1:1" x14ac:dyDescent="0.25">
      <c r="A757" s="5">
        <v>51</v>
      </c>
    </row>
    <row r="758" spans="1:1" x14ac:dyDescent="0.25">
      <c r="A758" s="5">
        <v>44</v>
      </c>
    </row>
    <row r="759" spans="1:1" x14ac:dyDescent="0.25">
      <c r="A759" s="5">
        <v>43</v>
      </c>
    </row>
    <row r="760" spans="1:1" x14ac:dyDescent="0.25">
      <c r="A760" s="5">
        <v>57</v>
      </c>
    </row>
    <row r="761" spans="1:1" x14ac:dyDescent="0.25">
      <c r="A761" s="5">
        <v>56</v>
      </c>
    </row>
    <row r="762" spans="1:1" x14ac:dyDescent="0.25">
      <c r="A762" s="5">
        <v>49</v>
      </c>
    </row>
    <row r="763" spans="1:1" x14ac:dyDescent="0.25">
      <c r="A763" s="5">
        <v>49</v>
      </c>
    </row>
    <row r="764" spans="1:1" x14ac:dyDescent="0.25">
      <c r="A764" s="5">
        <v>45</v>
      </c>
    </row>
    <row r="765" spans="1:1" x14ac:dyDescent="0.25">
      <c r="A765" s="5">
        <v>60</v>
      </c>
    </row>
    <row r="766" spans="1:1" x14ac:dyDescent="0.25">
      <c r="A766" s="5">
        <v>51</v>
      </c>
    </row>
    <row r="767" spans="1:1" x14ac:dyDescent="0.25">
      <c r="A767" s="5">
        <v>43</v>
      </c>
    </row>
    <row r="768" spans="1:1" x14ac:dyDescent="0.25">
      <c r="A768" s="5">
        <v>54</v>
      </c>
    </row>
    <row r="769" spans="1:1" x14ac:dyDescent="0.25">
      <c r="A769" s="5">
        <v>45</v>
      </c>
    </row>
    <row r="770" spans="1:1" x14ac:dyDescent="0.25">
      <c r="A770" s="5">
        <v>40</v>
      </c>
    </row>
    <row r="771" spans="1:1" x14ac:dyDescent="0.25">
      <c r="A771" s="5">
        <v>49</v>
      </c>
    </row>
    <row r="772" spans="1:1" x14ac:dyDescent="0.25">
      <c r="A772" s="5">
        <v>48</v>
      </c>
    </row>
    <row r="773" spans="1:1" x14ac:dyDescent="0.25">
      <c r="A773" s="5">
        <v>58</v>
      </c>
    </row>
    <row r="774" spans="1:1" x14ac:dyDescent="0.25">
      <c r="A774" s="5">
        <v>61</v>
      </c>
    </row>
    <row r="775" spans="1:1" x14ac:dyDescent="0.25">
      <c r="A775" s="5">
        <v>46</v>
      </c>
    </row>
    <row r="776" spans="1:1" x14ac:dyDescent="0.25">
      <c r="A776" s="5">
        <v>51</v>
      </c>
    </row>
    <row r="777" spans="1:1" x14ac:dyDescent="0.25">
      <c r="A777" s="5">
        <v>50</v>
      </c>
    </row>
    <row r="778" spans="1:1" x14ac:dyDescent="0.25">
      <c r="A778" s="5">
        <v>45</v>
      </c>
    </row>
    <row r="779" spans="1:1" x14ac:dyDescent="0.25">
      <c r="A779" s="5">
        <v>45</v>
      </c>
    </row>
    <row r="780" spans="1:1" x14ac:dyDescent="0.25">
      <c r="A780" s="5">
        <v>58</v>
      </c>
    </row>
    <row r="781" spans="1:1" x14ac:dyDescent="0.25">
      <c r="A781" s="5">
        <v>46</v>
      </c>
    </row>
    <row r="782" spans="1:1" x14ac:dyDescent="0.25">
      <c r="A782" s="5">
        <v>47</v>
      </c>
    </row>
    <row r="783" spans="1:1" x14ac:dyDescent="0.25">
      <c r="A783" s="5">
        <v>44</v>
      </c>
    </row>
    <row r="784" spans="1:1" x14ac:dyDescent="0.25">
      <c r="A784" s="5">
        <v>41</v>
      </c>
    </row>
    <row r="785" spans="1:1" x14ac:dyDescent="0.25">
      <c r="A785" s="5">
        <v>43</v>
      </c>
    </row>
    <row r="786" spans="1:1" x14ac:dyDescent="0.25">
      <c r="A786" s="5">
        <v>42</v>
      </c>
    </row>
    <row r="787" spans="1:1" x14ac:dyDescent="0.25">
      <c r="A787" s="5">
        <v>45</v>
      </c>
    </row>
    <row r="788" spans="1:1" x14ac:dyDescent="0.25">
      <c r="A788" s="5">
        <v>41</v>
      </c>
    </row>
    <row r="789" spans="1:1" x14ac:dyDescent="0.25">
      <c r="A789" s="5">
        <v>59</v>
      </c>
    </row>
    <row r="790" spans="1:1" x14ac:dyDescent="0.25">
      <c r="A790" s="5">
        <v>41</v>
      </c>
    </row>
    <row r="791" spans="1:1" x14ac:dyDescent="0.25">
      <c r="A791" s="5">
        <v>49</v>
      </c>
    </row>
    <row r="792" spans="1:1" x14ac:dyDescent="0.25">
      <c r="A792" s="5">
        <v>48</v>
      </c>
    </row>
    <row r="793" spans="1:1" x14ac:dyDescent="0.25">
      <c r="A793" s="5">
        <v>40</v>
      </c>
    </row>
    <row r="794" spans="1:1" x14ac:dyDescent="0.25">
      <c r="A794" s="5">
        <v>45</v>
      </c>
    </row>
    <row r="795" spans="1:1" x14ac:dyDescent="0.25">
      <c r="A795" s="5">
        <v>43</v>
      </c>
    </row>
    <row r="796" spans="1:1" x14ac:dyDescent="0.25">
      <c r="A796" s="5">
        <v>47</v>
      </c>
    </row>
    <row r="797" spans="1:1" x14ac:dyDescent="0.25">
      <c r="A797" s="5">
        <v>54</v>
      </c>
    </row>
    <row r="798" spans="1:1" x14ac:dyDescent="0.25">
      <c r="A798" s="5">
        <v>47</v>
      </c>
    </row>
    <row r="799" spans="1:1" x14ac:dyDescent="0.25">
      <c r="A799" s="5">
        <v>49</v>
      </c>
    </row>
    <row r="800" spans="1:1" x14ac:dyDescent="0.25">
      <c r="A800" s="5">
        <v>57</v>
      </c>
    </row>
    <row r="801" spans="1:1" x14ac:dyDescent="0.25">
      <c r="A801" s="5">
        <v>54</v>
      </c>
    </row>
    <row r="802" spans="1:1" x14ac:dyDescent="0.25">
      <c r="A802" s="5">
        <v>48</v>
      </c>
    </row>
    <row r="803" spans="1:1" x14ac:dyDescent="0.25">
      <c r="A803" s="5">
        <v>59</v>
      </c>
    </row>
    <row r="804" spans="1:1" x14ac:dyDescent="0.25">
      <c r="A804" s="5">
        <v>55</v>
      </c>
    </row>
    <row r="805" spans="1:1" x14ac:dyDescent="0.25">
      <c r="A805" s="5">
        <v>47</v>
      </c>
    </row>
    <row r="806" spans="1:1" x14ac:dyDescent="0.25">
      <c r="A806" s="5">
        <v>51</v>
      </c>
    </row>
    <row r="807" spans="1:1" x14ac:dyDescent="0.25">
      <c r="A807" s="5">
        <v>53</v>
      </c>
    </row>
    <row r="808" spans="1:1" x14ac:dyDescent="0.25">
      <c r="A808" s="5">
        <v>53</v>
      </c>
    </row>
    <row r="809" spans="1:1" x14ac:dyDescent="0.25">
      <c r="A809" s="5">
        <v>61</v>
      </c>
    </row>
    <row r="810" spans="1:1" x14ac:dyDescent="0.25">
      <c r="A810" s="5">
        <v>50</v>
      </c>
    </row>
    <row r="811" spans="1:1" x14ac:dyDescent="0.25">
      <c r="A811" s="5">
        <v>45</v>
      </c>
    </row>
    <row r="812" spans="1:1" x14ac:dyDescent="0.25">
      <c r="A812" s="5">
        <v>50</v>
      </c>
    </row>
    <row r="813" spans="1:1" x14ac:dyDescent="0.25">
      <c r="A813" s="5">
        <v>46</v>
      </c>
    </row>
    <row r="814" spans="1:1" x14ac:dyDescent="0.25">
      <c r="A814" s="5">
        <v>41</v>
      </c>
    </row>
    <row r="815" spans="1:1" x14ac:dyDescent="0.25">
      <c r="A815" s="5">
        <v>53</v>
      </c>
    </row>
    <row r="816" spans="1:1" x14ac:dyDescent="0.25">
      <c r="A816" s="5">
        <v>48</v>
      </c>
    </row>
    <row r="817" spans="1:1" x14ac:dyDescent="0.25">
      <c r="A817" s="5">
        <v>43</v>
      </c>
    </row>
    <row r="818" spans="1:1" x14ac:dyDescent="0.25">
      <c r="A818" s="5">
        <v>51</v>
      </c>
    </row>
    <row r="819" spans="1:1" x14ac:dyDescent="0.25">
      <c r="A819" s="5">
        <v>47</v>
      </c>
    </row>
    <row r="820" spans="1:1" x14ac:dyDescent="0.25">
      <c r="A820" s="5">
        <v>42</v>
      </c>
    </row>
    <row r="821" spans="1:1" x14ac:dyDescent="0.25">
      <c r="A821" s="5">
        <v>51</v>
      </c>
    </row>
    <row r="822" spans="1:1" x14ac:dyDescent="0.25">
      <c r="A822" s="5">
        <v>44</v>
      </c>
    </row>
    <row r="823" spans="1:1" x14ac:dyDescent="0.25">
      <c r="A823" s="5">
        <v>47</v>
      </c>
    </row>
    <row r="824" spans="1:1" x14ac:dyDescent="0.25">
      <c r="A824" s="5">
        <v>46</v>
      </c>
    </row>
    <row r="825" spans="1:1" x14ac:dyDescent="0.25">
      <c r="A825" s="5">
        <v>43</v>
      </c>
    </row>
    <row r="826" spans="1:1" x14ac:dyDescent="0.25">
      <c r="A826" s="5">
        <v>40</v>
      </c>
    </row>
    <row r="827" spans="1:1" x14ac:dyDescent="0.25">
      <c r="A827" s="5">
        <v>45</v>
      </c>
    </row>
    <row r="828" spans="1:1" x14ac:dyDescent="0.25">
      <c r="A828" s="5">
        <v>54</v>
      </c>
    </row>
    <row r="829" spans="1:1" x14ac:dyDescent="0.25">
      <c r="A829" s="5">
        <v>56</v>
      </c>
    </row>
    <row r="830" spans="1:1" x14ac:dyDescent="0.25">
      <c r="A830" s="5">
        <v>60</v>
      </c>
    </row>
    <row r="831" spans="1:1" x14ac:dyDescent="0.25">
      <c r="A831" s="5">
        <v>46</v>
      </c>
    </row>
    <row r="832" spans="1:1" x14ac:dyDescent="0.25">
      <c r="A832" s="5">
        <v>54</v>
      </c>
    </row>
    <row r="833" spans="1:1" x14ac:dyDescent="0.25">
      <c r="A833" s="5">
        <v>43</v>
      </c>
    </row>
    <row r="834" spans="1:1" x14ac:dyDescent="0.25">
      <c r="A834" s="5">
        <v>45</v>
      </c>
    </row>
    <row r="835" spans="1:1" x14ac:dyDescent="0.25">
      <c r="A835" s="5">
        <v>51</v>
      </c>
    </row>
    <row r="836" spans="1:1" x14ac:dyDescent="0.25">
      <c r="A836" s="5">
        <v>56</v>
      </c>
    </row>
    <row r="837" spans="1:1" x14ac:dyDescent="0.25">
      <c r="A837" s="5">
        <v>50</v>
      </c>
    </row>
    <row r="838" spans="1:1" x14ac:dyDescent="0.25">
      <c r="A838" s="5">
        <v>48</v>
      </c>
    </row>
    <row r="839" spans="1:1" x14ac:dyDescent="0.25">
      <c r="A839" s="5">
        <v>52</v>
      </c>
    </row>
    <row r="840" spans="1:1" x14ac:dyDescent="0.25">
      <c r="A840" s="5">
        <v>49</v>
      </c>
    </row>
    <row r="841" spans="1:1" x14ac:dyDescent="0.25">
      <c r="A841" s="5">
        <v>56</v>
      </c>
    </row>
    <row r="842" spans="1:1" x14ac:dyDescent="0.25">
      <c r="A842" s="5">
        <v>41</v>
      </c>
    </row>
    <row r="843" spans="1:1" x14ac:dyDescent="0.25">
      <c r="A843" s="5">
        <v>43</v>
      </c>
    </row>
    <row r="844" spans="1:1" x14ac:dyDescent="0.25">
      <c r="A844" s="5">
        <v>58</v>
      </c>
    </row>
    <row r="845" spans="1:1" x14ac:dyDescent="0.25">
      <c r="A845" s="5">
        <v>56</v>
      </c>
    </row>
    <row r="846" spans="1:1" x14ac:dyDescent="0.25">
      <c r="A846" s="5">
        <v>48</v>
      </c>
    </row>
    <row r="847" spans="1:1" x14ac:dyDescent="0.25">
      <c r="A847" s="5">
        <v>47</v>
      </c>
    </row>
    <row r="848" spans="1:1" x14ac:dyDescent="0.25">
      <c r="A848" s="5">
        <v>43</v>
      </c>
    </row>
    <row r="849" spans="1:1" x14ac:dyDescent="0.25">
      <c r="A849" s="5">
        <v>45</v>
      </c>
    </row>
    <row r="850" spans="1:1" x14ac:dyDescent="0.25">
      <c r="A850" s="5">
        <v>42</v>
      </c>
    </row>
    <row r="851" spans="1:1" x14ac:dyDescent="0.25">
      <c r="A851" s="5">
        <v>56</v>
      </c>
    </row>
    <row r="852" spans="1:1" x14ac:dyDescent="0.25">
      <c r="A852" s="5">
        <v>53</v>
      </c>
    </row>
    <row r="853" spans="1:1" x14ac:dyDescent="0.25">
      <c r="A853" s="5">
        <v>58</v>
      </c>
    </row>
    <row r="854" spans="1:1" x14ac:dyDescent="0.25">
      <c r="A854" s="5">
        <v>49</v>
      </c>
    </row>
    <row r="855" spans="1:1" x14ac:dyDescent="0.25">
      <c r="A855" s="5">
        <v>52</v>
      </c>
    </row>
    <row r="856" spans="1:1" x14ac:dyDescent="0.25">
      <c r="A856" s="5">
        <v>44</v>
      </c>
    </row>
    <row r="857" spans="1:1" x14ac:dyDescent="0.25">
      <c r="A857" s="5">
        <v>53</v>
      </c>
    </row>
    <row r="858" spans="1:1" x14ac:dyDescent="0.25">
      <c r="A858" s="5">
        <v>54</v>
      </c>
    </row>
    <row r="859" spans="1:1" x14ac:dyDescent="0.25">
      <c r="A859" s="5">
        <v>58</v>
      </c>
    </row>
    <row r="860" spans="1:1" x14ac:dyDescent="0.25">
      <c r="A860" s="5">
        <v>48</v>
      </c>
    </row>
    <row r="861" spans="1:1" x14ac:dyDescent="0.25">
      <c r="A861" s="5">
        <v>42</v>
      </c>
    </row>
    <row r="862" spans="1:1" x14ac:dyDescent="0.25">
      <c r="A862" s="5">
        <v>43</v>
      </c>
    </row>
    <row r="863" spans="1:1" x14ac:dyDescent="0.25">
      <c r="A863" s="5">
        <v>47</v>
      </c>
    </row>
    <row r="864" spans="1:1" x14ac:dyDescent="0.25">
      <c r="A864" s="5">
        <v>50</v>
      </c>
    </row>
    <row r="865" spans="1:1" x14ac:dyDescent="0.25">
      <c r="A865" s="5">
        <v>49</v>
      </c>
    </row>
    <row r="866" spans="1:1" x14ac:dyDescent="0.25">
      <c r="A866" s="5">
        <v>47</v>
      </c>
    </row>
    <row r="867" spans="1:1" x14ac:dyDescent="0.25">
      <c r="A867" s="5">
        <v>58</v>
      </c>
    </row>
    <row r="868" spans="1:1" x14ac:dyDescent="0.25">
      <c r="A868" s="5">
        <v>41</v>
      </c>
    </row>
    <row r="869" spans="1:1" x14ac:dyDescent="0.25">
      <c r="A869" s="5">
        <v>61</v>
      </c>
    </row>
    <row r="870" spans="1:1" x14ac:dyDescent="0.25">
      <c r="A870" s="5">
        <v>49</v>
      </c>
    </row>
    <row r="871" spans="1:1" x14ac:dyDescent="0.25">
      <c r="A871" s="5">
        <v>52</v>
      </c>
    </row>
    <row r="872" spans="1:1" x14ac:dyDescent="0.25">
      <c r="A872" s="5">
        <v>44</v>
      </c>
    </row>
    <row r="873" spans="1:1" x14ac:dyDescent="0.25">
      <c r="A873" s="5">
        <v>45</v>
      </c>
    </row>
    <row r="874" spans="1:1" x14ac:dyDescent="0.25">
      <c r="A874" s="5">
        <v>51</v>
      </c>
    </row>
    <row r="875" spans="1:1" x14ac:dyDescent="0.25">
      <c r="A875" s="5">
        <v>50</v>
      </c>
    </row>
    <row r="876" spans="1:1" x14ac:dyDescent="0.25">
      <c r="A876" s="5">
        <v>43</v>
      </c>
    </row>
    <row r="877" spans="1:1" x14ac:dyDescent="0.25">
      <c r="A877" s="5">
        <v>65</v>
      </c>
    </row>
    <row r="878" spans="1:1" x14ac:dyDescent="0.25">
      <c r="A878" s="5">
        <v>51</v>
      </c>
    </row>
    <row r="879" spans="1:1" x14ac:dyDescent="0.25">
      <c r="A879" s="5">
        <v>49</v>
      </c>
    </row>
    <row r="880" spans="1:1" x14ac:dyDescent="0.25">
      <c r="A880" s="5">
        <v>41</v>
      </c>
    </row>
    <row r="881" spans="1:1" x14ac:dyDescent="0.25">
      <c r="A881" s="5">
        <v>52</v>
      </c>
    </row>
    <row r="882" spans="1:1" x14ac:dyDescent="0.25">
      <c r="A882" s="5">
        <v>46</v>
      </c>
    </row>
    <row r="883" spans="1:1" x14ac:dyDescent="0.25">
      <c r="A883" s="5">
        <v>43</v>
      </c>
    </row>
    <row r="884" spans="1:1" x14ac:dyDescent="0.25">
      <c r="A884" s="5">
        <v>47</v>
      </c>
    </row>
    <row r="885" spans="1:1" x14ac:dyDescent="0.25">
      <c r="A885" s="5">
        <v>53</v>
      </c>
    </row>
    <row r="886" spans="1:1" x14ac:dyDescent="0.25">
      <c r="A886" s="5">
        <v>42</v>
      </c>
    </row>
    <row r="887" spans="1:1" x14ac:dyDescent="0.25">
      <c r="A887" s="5">
        <v>47</v>
      </c>
    </row>
    <row r="888" spans="1:1" x14ac:dyDescent="0.25">
      <c r="A888" s="5">
        <v>40</v>
      </c>
    </row>
    <row r="889" spans="1:1" x14ac:dyDescent="0.25">
      <c r="A889" s="5">
        <v>51</v>
      </c>
    </row>
    <row r="890" spans="1:1" x14ac:dyDescent="0.25">
      <c r="A890" s="5">
        <v>54</v>
      </c>
    </row>
    <row r="891" spans="1:1" x14ac:dyDescent="0.25">
      <c r="A891" s="5">
        <v>43</v>
      </c>
    </row>
    <row r="892" spans="1:1" x14ac:dyDescent="0.25">
      <c r="A892" s="5">
        <v>53</v>
      </c>
    </row>
    <row r="893" spans="1:1" x14ac:dyDescent="0.25">
      <c r="A893" s="5">
        <v>57</v>
      </c>
    </row>
    <row r="894" spans="1:1" x14ac:dyDescent="0.25">
      <c r="A894" s="5">
        <v>60</v>
      </c>
    </row>
    <row r="895" spans="1:1" x14ac:dyDescent="0.25">
      <c r="A895" s="5">
        <v>43</v>
      </c>
    </row>
    <row r="896" spans="1:1" x14ac:dyDescent="0.25">
      <c r="A896" s="5">
        <v>51</v>
      </c>
    </row>
    <row r="897" spans="1:1" x14ac:dyDescent="0.25">
      <c r="A897" s="5">
        <v>42</v>
      </c>
    </row>
    <row r="898" spans="1:1" x14ac:dyDescent="0.25">
      <c r="A898" s="5">
        <v>49</v>
      </c>
    </row>
    <row r="899" spans="1:1" x14ac:dyDescent="0.25">
      <c r="A899" s="5">
        <v>47</v>
      </c>
    </row>
    <row r="900" spans="1:1" x14ac:dyDescent="0.25">
      <c r="A900" s="5">
        <v>57</v>
      </c>
    </row>
    <row r="901" spans="1:1" x14ac:dyDescent="0.25">
      <c r="A901" s="5">
        <v>42</v>
      </c>
    </row>
    <row r="902" spans="1:1" x14ac:dyDescent="0.25">
      <c r="A902" s="5">
        <v>45</v>
      </c>
    </row>
    <row r="903" spans="1:1" x14ac:dyDescent="0.25">
      <c r="A903" s="5">
        <v>54</v>
      </c>
    </row>
    <row r="904" spans="1:1" x14ac:dyDescent="0.25">
      <c r="A904" s="5">
        <v>51</v>
      </c>
    </row>
    <row r="905" spans="1:1" x14ac:dyDescent="0.25">
      <c r="A905" s="5">
        <v>42</v>
      </c>
    </row>
    <row r="906" spans="1:1" x14ac:dyDescent="0.25">
      <c r="A906" s="5">
        <v>44</v>
      </c>
    </row>
    <row r="907" spans="1:1" x14ac:dyDescent="0.25">
      <c r="A907" s="5">
        <v>58</v>
      </c>
    </row>
    <row r="908" spans="1:1" x14ac:dyDescent="0.25">
      <c r="A908" s="5">
        <v>42</v>
      </c>
    </row>
    <row r="909" spans="1:1" x14ac:dyDescent="0.25">
      <c r="A909" s="5">
        <v>43</v>
      </c>
    </row>
    <row r="910" spans="1:1" x14ac:dyDescent="0.25">
      <c r="A910" s="5">
        <v>47</v>
      </c>
    </row>
    <row r="911" spans="1:1" x14ac:dyDescent="0.25">
      <c r="A911" s="5">
        <v>45</v>
      </c>
    </row>
    <row r="912" spans="1:1" x14ac:dyDescent="0.25">
      <c r="A912" s="5">
        <v>54</v>
      </c>
    </row>
    <row r="913" spans="1:1" x14ac:dyDescent="0.25">
      <c r="A913" s="5">
        <v>47</v>
      </c>
    </row>
    <row r="914" spans="1:1" x14ac:dyDescent="0.25">
      <c r="A914" s="5">
        <v>52</v>
      </c>
    </row>
    <row r="915" spans="1:1" x14ac:dyDescent="0.25">
      <c r="A915" s="5">
        <v>44</v>
      </c>
    </row>
    <row r="916" spans="1:1" x14ac:dyDescent="0.25">
      <c r="A916" s="5">
        <v>56</v>
      </c>
    </row>
    <row r="917" spans="1:1" x14ac:dyDescent="0.25">
      <c r="A917" s="5">
        <v>53</v>
      </c>
    </row>
    <row r="918" spans="1:1" x14ac:dyDescent="0.25">
      <c r="A918" s="5">
        <v>42</v>
      </c>
    </row>
    <row r="919" spans="1:1" x14ac:dyDescent="0.25">
      <c r="A919" s="5">
        <v>45</v>
      </c>
    </row>
    <row r="920" spans="1:1" x14ac:dyDescent="0.25">
      <c r="A920" s="5">
        <v>48</v>
      </c>
    </row>
    <row r="921" spans="1:1" x14ac:dyDescent="0.25">
      <c r="A921" s="5">
        <v>45</v>
      </c>
    </row>
    <row r="922" spans="1:1" x14ac:dyDescent="0.25">
      <c r="A922" s="5">
        <v>45</v>
      </c>
    </row>
    <row r="923" spans="1:1" x14ac:dyDescent="0.25">
      <c r="A923" s="5">
        <v>46</v>
      </c>
    </row>
    <row r="924" spans="1:1" x14ac:dyDescent="0.25">
      <c r="A924" s="5">
        <v>43</v>
      </c>
    </row>
    <row r="925" spans="1:1" x14ac:dyDescent="0.25">
      <c r="A925" s="5">
        <v>46</v>
      </c>
    </row>
    <row r="926" spans="1:1" x14ac:dyDescent="0.25">
      <c r="A926" s="5">
        <v>55</v>
      </c>
    </row>
    <row r="927" spans="1:1" x14ac:dyDescent="0.25">
      <c r="A927" s="5">
        <v>44</v>
      </c>
    </row>
    <row r="928" spans="1:1" x14ac:dyDescent="0.25">
      <c r="A928" s="5">
        <v>45</v>
      </c>
    </row>
    <row r="929" spans="1:1" x14ac:dyDescent="0.25">
      <c r="A929" s="5">
        <v>50</v>
      </c>
    </row>
    <row r="930" spans="1:1" x14ac:dyDescent="0.25">
      <c r="A930" s="5">
        <v>55</v>
      </c>
    </row>
    <row r="931" spans="1:1" x14ac:dyDescent="0.25">
      <c r="A931" s="5">
        <v>54</v>
      </c>
    </row>
    <row r="932" spans="1:1" x14ac:dyDescent="0.25">
      <c r="A932" s="5">
        <v>49</v>
      </c>
    </row>
    <row r="933" spans="1:1" x14ac:dyDescent="0.25">
      <c r="A933" s="5">
        <v>48</v>
      </c>
    </row>
    <row r="934" spans="1:1" x14ac:dyDescent="0.25">
      <c r="A934" s="5">
        <v>43</v>
      </c>
    </row>
    <row r="935" spans="1:1" x14ac:dyDescent="0.25">
      <c r="A935" s="5">
        <v>42</v>
      </c>
    </row>
    <row r="936" spans="1:1" x14ac:dyDescent="0.25">
      <c r="A936" s="5">
        <v>52</v>
      </c>
    </row>
    <row r="937" spans="1:1" x14ac:dyDescent="0.25">
      <c r="A937" s="5">
        <v>50</v>
      </c>
    </row>
    <row r="938" spans="1:1" x14ac:dyDescent="0.25">
      <c r="A938" s="5">
        <v>47</v>
      </c>
    </row>
    <row r="939" spans="1:1" x14ac:dyDescent="0.25">
      <c r="A939" s="5">
        <v>45</v>
      </c>
    </row>
    <row r="940" spans="1:1" x14ac:dyDescent="0.25">
      <c r="A940" s="5">
        <v>54</v>
      </c>
    </row>
    <row r="941" spans="1:1" x14ac:dyDescent="0.25">
      <c r="A941" s="5">
        <v>49</v>
      </c>
    </row>
    <row r="942" spans="1:1" x14ac:dyDescent="0.25">
      <c r="A942" s="5">
        <v>47</v>
      </c>
    </row>
    <row r="943" spans="1:1" x14ac:dyDescent="0.25">
      <c r="A943" s="5">
        <v>60</v>
      </c>
    </row>
    <row r="944" spans="1:1" x14ac:dyDescent="0.25">
      <c r="A944" s="5">
        <v>54</v>
      </c>
    </row>
    <row r="945" spans="1:1" x14ac:dyDescent="0.25">
      <c r="A945" s="5">
        <v>43</v>
      </c>
    </row>
    <row r="946" spans="1:1" x14ac:dyDescent="0.25">
      <c r="A946" s="5">
        <v>46</v>
      </c>
    </row>
    <row r="947" spans="1:1" x14ac:dyDescent="0.25">
      <c r="A947" s="5">
        <v>45</v>
      </c>
    </row>
    <row r="948" spans="1:1" x14ac:dyDescent="0.25">
      <c r="A948" s="5">
        <v>53</v>
      </c>
    </row>
    <row r="949" spans="1:1" x14ac:dyDescent="0.25">
      <c r="A949" s="5">
        <v>44</v>
      </c>
    </row>
    <row r="950" spans="1:1" x14ac:dyDescent="0.25">
      <c r="A950" s="5">
        <v>50</v>
      </c>
    </row>
    <row r="951" spans="1:1" x14ac:dyDescent="0.25">
      <c r="A951" s="5">
        <v>50</v>
      </c>
    </row>
    <row r="952" spans="1:1" x14ac:dyDescent="0.25">
      <c r="A952" s="5">
        <v>60</v>
      </c>
    </row>
    <row r="953" spans="1:1" x14ac:dyDescent="0.25">
      <c r="A953" s="5">
        <v>42</v>
      </c>
    </row>
    <row r="954" spans="1:1" x14ac:dyDescent="0.25">
      <c r="A954" s="5">
        <v>42</v>
      </c>
    </row>
    <row r="955" spans="1:1" x14ac:dyDescent="0.25">
      <c r="A955" s="5">
        <v>51</v>
      </c>
    </row>
    <row r="956" spans="1:1" x14ac:dyDescent="0.25">
      <c r="A956" s="5">
        <v>47</v>
      </c>
    </row>
    <row r="957" spans="1:1" x14ac:dyDescent="0.25">
      <c r="A957" s="5">
        <v>47</v>
      </c>
    </row>
    <row r="958" spans="1:1" x14ac:dyDescent="0.25">
      <c r="A958" s="5">
        <v>45</v>
      </c>
    </row>
    <row r="959" spans="1:1" x14ac:dyDescent="0.25">
      <c r="A959" s="5">
        <v>50</v>
      </c>
    </row>
    <row r="960" spans="1:1" x14ac:dyDescent="0.25">
      <c r="A960" s="5">
        <v>56</v>
      </c>
    </row>
    <row r="961" spans="1:1" x14ac:dyDescent="0.25">
      <c r="A961" s="5">
        <v>43</v>
      </c>
    </row>
    <row r="962" spans="1:1" x14ac:dyDescent="0.25">
      <c r="A962" s="5">
        <v>42</v>
      </c>
    </row>
    <row r="963" spans="1:1" x14ac:dyDescent="0.25">
      <c r="A963" s="5">
        <v>42</v>
      </c>
    </row>
    <row r="964" spans="1:1" x14ac:dyDescent="0.25">
      <c r="A964" s="5">
        <v>49</v>
      </c>
    </row>
    <row r="965" spans="1:1" x14ac:dyDescent="0.25">
      <c r="A965" s="5">
        <v>46</v>
      </c>
    </row>
    <row r="966" spans="1:1" x14ac:dyDescent="0.25">
      <c r="A966" s="5">
        <v>55</v>
      </c>
    </row>
    <row r="967" spans="1:1" x14ac:dyDescent="0.25">
      <c r="A967" s="5">
        <v>62</v>
      </c>
    </row>
    <row r="968" spans="1:1" x14ac:dyDescent="0.25">
      <c r="A968" s="5">
        <v>53</v>
      </c>
    </row>
    <row r="969" spans="1:1" x14ac:dyDescent="0.25">
      <c r="A969" s="5">
        <v>48</v>
      </c>
    </row>
    <row r="970" spans="1:1" x14ac:dyDescent="0.25">
      <c r="A970" s="5">
        <v>51</v>
      </c>
    </row>
    <row r="971" spans="1:1" x14ac:dyDescent="0.25">
      <c r="A971" s="5">
        <v>54</v>
      </c>
    </row>
    <row r="972" spans="1:1" x14ac:dyDescent="0.25">
      <c r="A972" s="5">
        <v>54</v>
      </c>
    </row>
    <row r="973" spans="1:1" x14ac:dyDescent="0.25">
      <c r="A973" s="5">
        <v>46</v>
      </c>
    </row>
    <row r="974" spans="1:1" x14ac:dyDescent="0.25">
      <c r="A974" s="5">
        <v>44</v>
      </c>
    </row>
    <row r="975" spans="1:1" x14ac:dyDescent="0.25">
      <c r="A975" s="5">
        <v>47</v>
      </c>
    </row>
    <row r="976" spans="1:1" x14ac:dyDescent="0.25">
      <c r="A976" s="5">
        <v>49</v>
      </c>
    </row>
    <row r="977" spans="1:1" x14ac:dyDescent="0.25">
      <c r="A977" s="5">
        <v>46</v>
      </c>
    </row>
    <row r="978" spans="1:1" x14ac:dyDescent="0.25">
      <c r="A978" s="5">
        <v>46</v>
      </c>
    </row>
    <row r="979" spans="1:1" x14ac:dyDescent="0.25">
      <c r="A979" s="5">
        <v>45</v>
      </c>
    </row>
    <row r="980" spans="1:1" x14ac:dyDescent="0.25">
      <c r="A980" s="5">
        <v>52</v>
      </c>
    </row>
    <row r="981" spans="1:1" x14ac:dyDescent="0.25">
      <c r="A981" s="5">
        <v>64</v>
      </c>
    </row>
    <row r="982" spans="1:1" x14ac:dyDescent="0.25">
      <c r="A982" s="5">
        <v>43</v>
      </c>
    </row>
    <row r="983" spans="1:1" x14ac:dyDescent="0.25">
      <c r="A983" s="5">
        <v>40</v>
      </c>
    </row>
    <row r="984" spans="1:1" x14ac:dyDescent="0.25">
      <c r="A984" s="5">
        <v>45</v>
      </c>
    </row>
    <row r="985" spans="1:1" x14ac:dyDescent="0.25">
      <c r="A985" s="5">
        <v>45</v>
      </c>
    </row>
    <row r="986" spans="1:1" x14ac:dyDescent="0.25">
      <c r="A986" s="5">
        <v>58</v>
      </c>
    </row>
    <row r="987" spans="1:1" x14ac:dyDescent="0.25">
      <c r="A987" s="5">
        <v>41</v>
      </c>
    </row>
    <row r="988" spans="1:1" x14ac:dyDescent="0.25">
      <c r="A988" s="5">
        <v>42</v>
      </c>
    </row>
    <row r="989" spans="1:1" x14ac:dyDescent="0.25">
      <c r="A989" s="5">
        <v>52</v>
      </c>
    </row>
    <row r="990" spans="1:1" x14ac:dyDescent="0.25">
      <c r="A990" s="5">
        <v>52</v>
      </c>
    </row>
    <row r="991" spans="1:1" x14ac:dyDescent="0.25">
      <c r="A991" s="5">
        <v>60</v>
      </c>
    </row>
    <row r="992" spans="1:1" x14ac:dyDescent="0.25">
      <c r="A992" s="5">
        <v>42</v>
      </c>
    </row>
    <row r="993" spans="1:1" x14ac:dyDescent="0.25">
      <c r="A993" s="5">
        <v>50</v>
      </c>
    </row>
    <row r="994" spans="1:1" x14ac:dyDescent="0.25">
      <c r="A994" s="5">
        <v>53</v>
      </c>
    </row>
    <row r="995" spans="1:1" x14ac:dyDescent="0.25">
      <c r="A995" s="5">
        <v>43</v>
      </c>
    </row>
    <row r="996" spans="1:1" x14ac:dyDescent="0.25">
      <c r="A996" s="5">
        <v>43</v>
      </c>
    </row>
    <row r="997" spans="1:1" x14ac:dyDescent="0.25">
      <c r="A997" s="5">
        <v>43</v>
      </c>
    </row>
    <row r="998" spans="1:1" x14ac:dyDescent="0.25">
      <c r="A998" s="5">
        <v>48</v>
      </c>
    </row>
    <row r="999" spans="1:1" x14ac:dyDescent="0.25">
      <c r="A999" s="5">
        <v>48</v>
      </c>
    </row>
    <row r="1000" spans="1:1" x14ac:dyDescent="0.25">
      <c r="A1000" s="5">
        <v>47</v>
      </c>
    </row>
    <row r="1001" spans="1:1" ht="15.75" thickBot="1" x14ac:dyDescent="0.3">
      <c r="A1001" s="10">
        <v>47</v>
      </c>
    </row>
  </sheetData>
  <sortState ref="F2:F26">
    <sortCondition ref="F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workbookViewId="0">
      <selection activeCell="R32" sqref="R32"/>
    </sheetView>
  </sheetViews>
  <sheetFormatPr baseColWidth="10" defaultRowHeight="15" x14ac:dyDescent="0.25"/>
  <cols>
    <col min="1" max="1" width="15.28515625" style="54" customWidth="1"/>
    <col min="2" max="2" width="3.7109375" style="53" customWidth="1"/>
    <col min="3" max="4" width="7.7109375" style="4" customWidth="1"/>
    <col min="5" max="5" width="8.7109375" style="4" customWidth="1"/>
    <col min="6" max="6" width="3.7109375" style="4" customWidth="1"/>
    <col min="7" max="7" width="7.7109375" style="4" customWidth="1"/>
    <col min="8" max="8" width="9.7109375" style="4" customWidth="1"/>
    <col min="9" max="9" width="3.7109375" style="4" customWidth="1"/>
    <col min="10" max="16384" width="11.42578125" style="4"/>
  </cols>
  <sheetData>
    <row r="1" spans="1:11" ht="15.75" thickBot="1" x14ac:dyDescent="0.3">
      <c r="A1" s="60" t="s">
        <v>33</v>
      </c>
      <c r="B1" s="54"/>
      <c r="C1" s="58" t="s">
        <v>34</v>
      </c>
      <c r="D1" s="58" t="s">
        <v>35</v>
      </c>
      <c r="E1" s="59" t="s">
        <v>30</v>
      </c>
      <c r="F1" s="37"/>
      <c r="G1" s="58" t="s">
        <v>35</v>
      </c>
      <c r="H1" s="59" t="s">
        <v>30</v>
      </c>
      <c r="K1" s="4" t="s">
        <v>37</v>
      </c>
    </row>
    <row r="2" spans="1:11" x14ac:dyDescent="0.25">
      <c r="A2" s="54">
        <v>172.85</v>
      </c>
      <c r="B2" s="54"/>
      <c r="C2" s="51"/>
      <c r="D2" s="50">
        <v>100</v>
      </c>
      <c r="E2" s="50">
        <f>COUNTIF(A$2:A$1001,"&lt;=100")</f>
        <v>0</v>
      </c>
      <c r="G2" s="52">
        <v>100</v>
      </c>
      <c r="H2" s="50">
        <v>0</v>
      </c>
    </row>
    <row r="3" spans="1:11" x14ac:dyDescent="0.25">
      <c r="A3" s="54">
        <v>171.52</v>
      </c>
      <c r="B3" s="54"/>
      <c r="C3" s="52">
        <v>100</v>
      </c>
      <c r="D3" s="50">
        <v>110</v>
      </c>
      <c r="E3" s="50">
        <f>COUNTIF(A$2:A$1001,"&lt;=110")</f>
        <v>6</v>
      </c>
      <c r="G3" s="52">
        <v>110</v>
      </c>
      <c r="H3" s="50">
        <v>6</v>
      </c>
    </row>
    <row r="4" spans="1:11" x14ac:dyDescent="0.25">
      <c r="A4" s="54">
        <v>149.28</v>
      </c>
      <c r="B4" s="54"/>
      <c r="C4" s="52">
        <v>110</v>
      </c>
      <c r="D4" s="50">
        <v>120</v>
      </c>
      <c r="E4" s="50">
        <f>COUNTIF(A$2:A$1001,"&lt;=120")-SUM(E$2:E3)</f>
        <v>39</v>
      </c>
      <c r="G4" s="52">
        <v>120</v>
      </c>
      <c r="H4" s="50">
        <v>39</v>
      </c>
    </row>
    <row r="5" spans="1:11" x14ac:dyDescent="0.25">
      <c r="A5" s="54">
        <v>168.64</v>
      </c>
      <c r="B5" s="54"/>
      <c r="C5" s="52">
        <v>120</v>
      </c>
      <c r="D5" s="50">
        <v>130</v>
      </c>
      <c r="E5" s="50">
        <f>COUNTIF(A$2:A$1001,"&lt;=130")-SUM(E$2:E4)</f>
        <v>103</v>
      </c>
      <c r="G5" s="52">
        <v>130</v>
      </c>
      <c r="H5" s="50">
        <v>103</v>
      </c>
    </row>
    <row r="6" spans="1:11" x14ac:dyDescent="0.25">
      <c r="A6" s="54">
        <v>183.05</v>
      </c>
      <c r="B6" s="54"/>
      <c r="C6" s="52">
        <v>130</v>
      </c>
      <c r="D6" s="50">
        <v>140</v>
      </c>
      <c r="E6" s="50">
        <f>COUNTIF(A$2:A$1001,"&lt;=140")-SUM(E$2:E5)</f>
        <v>145</v>
      </c>
      <c r="G6" s="52">
        <v>140</v>
      </c>
      <c r="H6" s="50">
        <v>145</v>
      </c>
    </row>
    <row r="7" spans="1:11" x14ac:dyDescent="0.25">
      <c r="A7" s="54">
        <v>144.95500000000001</v>
      </c>
      <c r="B7" s="54"/>
      <c r="C7" s="52">
        <v>140</v>
      </c>
      <c r="D7" s="50">
        <v>150</v>
      </c>
      <c r="E7" s="50">
        <f>COUNTIF(A$2:A$1001,"&lt;=150")-SUM(E$2:E6)</f>
        <v>134</v>
      </c>
      <c r="G7" s="52">
        <v>150</v>
      </c>
      <c r="H7" s="50">
        <v>134</v>
      </c>
    </row>
    <row r="8" spans="1:11" x14ac:dyDescent="0.25">
      <c r="A8" s="54">
        <v>184.48</v>
      </c>
      <c r="B8" s="54"/>
      <c r="C8" s="52">
        <v>150</v>
      </c>
      <c r="D8" s="50">
        <v>160</v>
      </c>
      <c r="E8" s="50">
        <f>COUNTIF(A$2:A$1001,"&lt;=160")-SUM(E$2:E7)</f>
        <v>164</v>
      </c>
      <c r="G8" s="52">
        <v>160</v>
      </c>
      <c r="H8" s="50">
        <v>164</v>
      </c>
    </row>
    <row r="9" spans="1:11" x14ac:dyDescent="0.25">
      <c r="A9" s="54">
        <v>193.28</v>
      </c>
      <c r="B9" s="54"/>
      <c r="C9" s="52">
        <v>160</v>
      </c>
      <c r="D9" s="50">
        <v>170</v>
      </c>
      <c r="E9" s="50">
        <f>COUNTIF(A$2:A$1001,"&lt;=170")-SUM(E$2:E8)</f>
        <v>134</v>
      </c>
      <c r="G9" s="52">
        <v>170</v>
      </c>
      <c r="H9" s="50">
        <v>134</v>
      </c>
    </row>
    <row r="10" spans="1:11" x14ac:dyDescent="0.25">
      <c r="A10" s="54">
        <v>158.63999999999999</v>
      </c>
      <c r="B10" s="54"/>
      <c r="C10" s="52">
        <v>170</v>
      </c>
      <c r="D10" s="50">
        <v>180</v>
      </c>
      <c r="E10" s="50">
        <f>COUNTIF(A$2:A$1001,"&lt;=180")-SUM(E$2:E9)</f>
        <v>97</v>
      </c>
      <c r="G10" s="52">
        <v>180</v>
      </c>
      <c r="H10" s="50">
        <v>97</v>
      </c>
    </row>
    <row r="11" spans="1:11" x14ac:dyDescent="0.25">
      <c r="A11" s="54">
        <v>153.04</v>
      </c>
      <c r="B11" s="54"/>
      <c r="C11" s="52">
        <v>180</v>
      </c>
      <c r="D11" s="50">
        <v>190</v>
      </c>
      <c r="E11" s="50">
        <f>COUNTIF(A$2:A$1001,"&lt;=190")-SUM(E$2:E10)</f>
        <v>68</v>
      </c>
      <c r="G11" s="52">
        <v>190</v>
      </c>
      <c r="H11" s="50">
        <v>68</v>
      </c>
    </row>
    <row r="12" spans="1:11" x14ac:dyDescent="0.25">
      <c r="A12" s="54">
        <v>137.30000000000001</v>
      </c>
      <c r="B12" s="54"/>
      <c r="C12" s="52">
        <v>190</v>
      </c>
      <c r="D12" s="50">
        <v>200</v>
      </c>
      <c r="E12" s="50">
        <f>COUNTIF(A$2:A$1001,"&lt;=200")-SUM(E$2:E11)</f>
        <v>48</v>
      </c>
      <c r="G12" s="52">
        <v>200</v>
      </c>
      <c r="H12" s="50">
        <v>48</v>
      </c>
    </row>
    <row r="13" spans="1:11" x14ac:dyDescent="0.25">
      <c r="A13" s="54">
        <v>156.52500000000001</v>
      </c>
      <c r="B13" s="54"/>
      <c r="C13" s="52">
        <v>200</v>
      </c>
      <c r="D13" s="50">
        <v>210</v>
      </c>
      <c r="E13" s="50">
        <f>COUNTIF(A$2:A$1001,"&lt;=210")-SUM(E$2:E12)</f>
        <v>33</v>
      </c>
      <c r="G13" s="52">
        <v>210</v>
      </c>
      <c r="H13" s="50">
        <v>33</v>
      </c>
    </row>
    <row r="14" spans="1:11" x14ac:dyDescent="0.25">
      <c r="A14" s="54">
        <v>149.375</v>
      </c>
      <c r="B14" s="54"/>
      <c r="C14" s="52">
        <v>210</v>
      </c>
      <c r="D14" s="50">
        <v>220</v>
      </c>
      <c r="E14" s="50">
        <f>COUNTIF(A$2:A$1001,"&lt;=220")-SUM(E$2:E13)</f>
        <v>22</v>
      </c>
      <c r="G14" s="52">
        <v>220</v>
      </c>
      <c r="H14" s="50">
        <v>22</v>
      </c>
    </row>
    <row r="15" spans="1:11" ht="15.75" thickBot="1" x14ac:dyDescent="0.3">
      <c r="A15" s="54">
        <v>155.125</v>
      </c>
      <c r="B15" s="54"/>
      <c r="C15" s="56">
        <v>220</v>
      </c>
      <c r="D15" s="50">
        <v>230</v>
      </c>
      <c r="E15" s="50">
        <f>COUNTIF(A$2:A$1001,"&lt;=230")-SUM(E$2:E14)</f>
        <v>7</v>
      </c>
      <c r="G15" s="52">
        <v>230</v>
      </c>
      <c r="H15" s="50">
        <v>7</v>
      </c>
    </row>
    <row r="16" spans="1:11" ht="15.75" thickBot="1" x14ac:dyDescent="0.3">
      <c r="A16" s="54">
        <v>138.42500000000001</v>
      </c>
      <c r="B16" s="54"/>
      <c r="C16" s="64" t="s">
        <v>32</v>
      </c>
      <c r="D16" s="65"/>
      <c r="E16" s="41">
        <f>SUM(E3:E15)</f>
        <v>1000</v>
      </c>
      <c r="G16" s="63" t="s">
        <v>32</v>
      </c>
      <c r="H16" s="41">
        <f>SUM(H3:H15)</f>
        <v>1000</v>
      </c>
    </row>
    <row r="17" spans="1:5" x14ac:dyDescent="0.25">
      <c r="A17" s="54">
        <v>156.24</v>
      </c>
      <c r="B17" s="54"/>
    </row>
    <row r="18" spans="1:5" x14ac:dyDescent="0.25">
      <c r="A18" s="54">
        <v>155.65</v>
      </c>
      <c r="B18" s="54"/>
    </row>
    <row r="19" spans="1:5" x14ac:dyDescent="0.25">
      <c r="A19" s="54">
        <v>132.47999999999999</v>
      </c>
      <c r="B19" s="54"/>
    </row>
    <row r="20" spans="1:5" x14ac:dyDescent="0.25">
      <c r="A20" s="54">
        <v>186.96</v>
      </c>
      <c r="B20" s="54"/>
    </row>
    <row r="21" spans="1:5" x14ac:dyDescent="0.25">
      <c r="A21" s="54">
        <v>178.48</v>
      </c>
      <c r="B21" s="54"/>
      <c r="C21" s="37" t="s">
        <v>40</v>
      </c>
    </row>
    <row r="22" spans="1:5" x14ac:dyDescent="0.25">
      <c r="A22" s="54">
        <v>122.5</v>
      </c>
      <c r="B22" s="54"/>
    </row>
    <row r="23" spans="1:5" x14ac:dyDescent="0.25">
      <c r="A23" s="54">
        <v>133.245</v>
      </c>
      <c r="B23" s="54"/>
      <c r="C23" s="4" t="s">
        <v>39</v>
      </c>
    </row>
    <row r="24" spans="1:5" x14ac:dyDescent="0.25">
      <c r="A24" s="54">
        <v>168.73</v>
      </c>
      <c r="B24" s="54"/>
    </row>
    <row r="25" spans="1:5" x14ac:dyDescent="0.25">
      <c r="A25" s="54">
        <v>132.38</v>
      </c>
      <c r="B25" s="54"/>
      <c r="C25" s="4" t="s">
        <v>36</v>
      </c>
    </row>
    <row r="26" spans="1:5" x14ac:dyDescent="0.25">
      <c r="A26" s="54">
        <v>151.36500000000001</v>
      </c>
      <c r="B26" s="54"/>
      <c r="D26" s="57"/>
    </row>
    <row r="27" spans="1:5" x14ac:dyDescent="0.25">
      <c r="A27" s="54">
        <v>168.4</v>
      </c>
      <c r="B27" s="54"/>
      <c r="C27" s="57" t="s">
        <v>38</v>
      </c>
      <c r="D27" s="57"/>
      <c r="E27" s="57"/>
    </row>
    <row r="28" spans="1:5" x14ac:dyDescent="0.25">
      <c r="A28" s="54">
        <v>164.39</v>
      </c>
      <c r="B28" s="54"/>
      <c r="C28" s="57"/>
      <c r="D28" s="57"/>
      <c r="E28" s="57"/>
    </row>
    <row r="29" spans="1:5" x14ac:dyDescent="0.25">
      <c r="A29" s="54">
        <v>195.375</v>
      </c>
      <c r="B29" s="54"/>
      <c r="C29" s="57" t="s">
        <v>41</v>
      </c>
      <c r="D29" s="57"/>
      <c r="E29" s="57"/>
    </row>
    <row r="30" spans="1:5" x14ac:dyDescent="0.25">
      <c r="A30" s="54">
        <v>138.82499999999999</v>
      </c>
      <c r="B30" s="54"/>
    </row>
    <row r="31" spans="1:5" x14ac:dyDescent="0.25">
      <c r="A31" s="54">
        <v>203.22499999999999</v>
      </c>
      <c r="B31" s="54"/>
      <c r="C31" s="57"/>
      <c r="D31" s="57"/>
      <c r="E31" s="57"/>
    </row>
    <row r="32" spans="1:5" x14ac:dyDescent="0.25">
      <c r="A32" s="54">
        <v>213.12</v>
      </c>
      <c r="B32" s="54"/>
      <c r="C32" s="57"/>
      <c r="D32" s="57"/>
      <c r="E32" s="57"/>
    </row>
    <row r="33" spans="1:5" x14ac:dyDescent="0.25">
      <c r="A33" s="54">
        <v>127.78</v>
      </c>
      <c r="B33" s="54"/>
      <c r="C33" s="57"/>
      <c r="D33" s="57"/>
      <c r="E33" s="57"/>
    </row>
    <row r="34" spans="1:5" x14ac:dyDescent="0.25">
      <c r="A34" s="54">
        <v>130.27000000000001</v>
      </c>
      <c r="B34" s="54"/>
      <c r="C34" s="57"/>
      <c r="D34" s="57"/>
      <c r="E34" s="57"/>
    </row>
    <row r="35" spans="1:5" x14ac:dyDescent="0.25">
      <c r="A35" s="54">
        <v>163.36000000000001</v>
      </c>
      <c r="B35" s="54"/>
      <c r="C35" s="57"/>
      <c r="D35" s="57"/>
      <c r="E35" s="57"/>
    </row>
    <row r="36" spans="1:5" x14ac:dyDescent="0.25">
      <c r="A36" s="54">
        <v>165.04</v>
      </c>
      <c r="B36" s="54"/>
      <c r="C36" s="57"/>
      <c r="D36" s="57"/>
    </row>
    <row r="37" spans="1:5" x14ac:dyDescent="0.25">
      <c r="A37" s="54">
        <v>130.41499999999999</v>
      </c>
      <c r="B37" s="54"/>
      <c r="C37" s="57"/>
      <c r="D37" s="57"/>
    </row>
    <row r="38" spans="1:5" x14ac:dyDescent="0.25">
      <c r="A38" s="54">
        <v>185.125</v>
      </c>
      <c r="B38" s="54"/>
      <c r="C38" s="57"/>
      <c r="D38" s="57"/>
    </row>
    <row r="39" spans="1:5" x14ac:dyDescent="0.25">
      <c r="A39" s="54">
        <v>174.65</v>
      </c>
      <c r="B39" s="54"/>
      <c r="C39" s="57"/>
      <c r="D39" s="57"/>
    </row>
    <row r="40" spans="1:5" x14ac:dyDescent="0.25">
      <c r="A40" s="54">
        <v>137.6</v>
      </c>
      <c r="B40" s="54"/>
      <c r="C40" s="57"/>
      <c r="D40" s="57"/>
    </row>
    <row r="41" spans="1:5" x14ac:dyDescent="0.25">
      <c r="A41" s="54">
        <v>153.125</v>
      </c>
      <c r="B41" s="54"/>
      <c r="C41" s="57"/>
      <c r="D41" s="57"/>
    </row>
    <row r="42" spans="1:5" x14ac:dyDescent="0.25">
      <c r="A42" s="54">
        <v>143.1</v>
      </c>
      <c r="B42" s="54"/>
      <c r="C42" s="57"/>
      <c r="D42" s="57"/>
    </row>
    <row r="43" spans="1:5" x14ac:dyDescent="0.25">
      <c r="A43" s="54">
        <v>156.52500000000001</v>
      </c>
      <c r="B43" s="54"/>
      <c r="C43" s="57"/>
      <c r="D43" s="57"/>
    </row>
    <row r="44" spans="1:5" x14ac:dyDescent="0.25">
      <c r="A44" s="54">
        <v>208.8</v>
      </c>
      <c r="B44" s="54"/>
      <c r="C44" s="57"/>
      <c r="D44" s="57"/>
    </row>
    <row r="45" spans="1:5" x14ac:dyDescent="0.25">
      <c r="A45" s="54">
        <v>158.4</v>
      </c>
      <c r="B45" s="54"/>
      <c r="C45" s="57"/>
      <c r="D45" s="57"/>
    </row>
    <row r="46" spans="1:5" x14ac:dyDescent="0.25">
      <c r="A46" s="54">
        <v>127.4</v>
      </c>
      <c r="B46" s="54"/>
      <c r="C46" s="57"/>
      <c r="D46" s="57"/>
    </row>
    <row r="47" spans="1:5" x14ac:dyDescent="0.25">
      <c r="A47" s="54">
        <v>154.67500000000001</v>
      </c>
      <c r="B47" s="54"/>
      <c r="C47" s="57"/>
      <c r="D47" s="57"/>
    </row>
    <row r="48" spans="1:5" x14ac:dyDescent="0.25">
      <c r="A48" s="54">
        <v>196.25</v>
      </c>
      <c r="B48" s="54"/>
      <c r="C48" s="57"/>
      <c r="D48" s="57"/>
    </row>
    <row r="49" spans="1:2" x14ac:dyDescent="0.25">
      <c r="A49" s="54">
        <v>176.88</v>
      </c>
      <c r="B49" s="54"/>
    </row>
    <row r="50" spans="1:2" x14ac:dyDescent="0.25">
      <c r="A50" s="54">
        <v>127.515</v>
      </c>
      <c r="B50" s="54"/>
    </row>
    <row r="51" spans="1:2" x14ac:dyDescent="0.25">
      <c r="A51" s="54">
        <v>188.72499999999999</v>
      </c>
      <c r="B51" s="54"/>
    </row>
    <row r="52" spans="1:2" x14ac:dyDescent="0.25">
      <c r="A52" s="54">
        <v>144.94999999999999</v>
      </c>
      <c r="B52" s="54"/>
    </row>
    <row r="53" spans="1:2" x14ac:dyDescent="0.25">
      <c r="A53" s="54">
        <v>151.07499999999999</v>
      </c>
      <c r="B53" s="54"/>
    </row>
    <row r="54" spans="1:2" x14ac:dyDescent="0.25">
      <c r="A54" s="54">
        <v>165.36</v>
      </c>
      <c r="B54" s="54"/>
    </row>
    <row r="55" spans="1:2" x14ac:dyDescent="0.25">
      <c r="A55" s="54">
        <v>168.245</v>
      </c>
      <c r="B55" s="54"/>
    </row>
    <row r="56" spans="1:2" x14ac:dyDescent="0.25">
      <c r="A56" s="54">
        <v>160.4</v>
      </c>
      <c r="B56" s="54"/>
    </row>
    <row r="57" spans="1:2" x14ac:dyDescent="0.25">
      <c r="A57" s="54">
        <v>162.08000000000001</v>
      </c>
      <c r="B57" s="54"/>
    </row>
    <row r="58" spans="1:2" x14ac:dyDescent="0.25">
      <c r="A58" s="54">
        <v>216.88</v>
      </c>
      <c r="B58" s="54"/>
    </row>
    <row r="59" spans="1:2" x14ac:dyDescent="0.25">
      <c r="A59" s="54">
        <v>138.1</v>
      </c>
      <c r="B59" s="54"/>
    </row>
    <row r="60" spans="1:2" x14ac:dyDescent="0.25">
      <c r="A60" s="54">
        <v>152.64500000000001</v>
      </c>
      <c r="B60" s="54"/>
    </row>
    <row r="61" spans="1:2" x14ac:dyDescent="0.25">
      <c r="A61" s="54">
        <v>195.93</v>
      </c>
      <c r="B61" s="54"/>
    </row>
    <row r="62" spans="1:2" x14ac:dyDescent="0.25">
      <c r="A62" s="54">
        <v>176.4</v>
      </c>
      <c r="B62" s="54"/>
    </row>
    <row r="63" spans="1:2" x14ac:dyDescent="0.25">
      <c r="A63" s="54">
        <v>189.6</v>
      </c>
      <c r="B63" s="54"/>
    </row>
    <row r="64" spans="1:2" x14ac:dyDescent="0.25">
      <c r="A64" s="54">
        <v>192.32499999999999</v>
      </c>
      <c r="B64" s="54"/>
    </row>
    <row r="65" spans="1:2" x14ac:dyDescent="0.25">
      <c r="A65" s="54">
        <v>202.33</v>
      </c>
      <c r="B65" s="54"/>
    </row>
    <row r="66" spans="1:2" x14ac:dyDescent="0.25">
      <c r="A66" s="54">
        <v>164.32</v>
      </c>
      <c r="B66" s="54"/>
    </row>
    <row r="67" spans="1:2" x14ac:dyDescent="0.25">
      <c r="A67" s="54">
        <v>114.74</v>
      </c>
      <c r="B67" s="54"/>
    </row>
    <row r="68" spans="1:2" x14ac:dyDescent="0.25">
      <c r="A68" s="54">
        <v>165.15</v>
      </c>
      <c r="B68" s="54"/>
    </row>
    <row r="69" spans="1:2" x14ac:dyDescent="0.25">
      <c r="A69" s="54">
        <v>167.84</v>
      </c>
      <c r="B69" s="54"/>
    </row>
    <row r="70" spans="1:2" x14ac:dyDescent="0.25">
      <c r="A70" s="54">
        <v>145.77500000000001</v>
      </c>
      <c r="B70" s="54"/>
    </row>
    <row r="71" spans="1:2" x14ac:dyDescent="0.25">
      <c r="A71" s="54">
        <v>170.24</v>
      </c>
      <c r="B71" s="54"/>
    </row>
    <row r="72" spans="1:2" x14ac:dyDescent="0.25">
      <c r="A72" s="54">
        <v>176.82499999999999</v>
      </c>
      <c r="B72" s="54"/>
    </row>
    <row r="73" spans="1:2" x14ac:dyDescent="0.25">
      <c r="A73" s="54">
        <v>195.68</v>
      </c>
      <c r="B73" s="54"/>
    </row>
    <row r="74" spans="1:2" x14ac:dyDescent="0.25">
      <c r="A74" s="54">
        <v>151.36000000000001</v>
      </c>
      <c r="B74" s="54"/>
    </row>
    <row r="75" spans="1:2" x14ac:dyDescent="0.25">
      <c r="A75" s="54">
        <v>137.185</v>
      </c>
      <c r="B75" s="54"/>
    </row>
    <row r="76" spans="1:2" x14ac:dyDescent="0.25">
      <c r="A76" s="54">
        <v>122.685</v>
      </c>
      <c r="B76" s="54"/>
    </row>
    <row r="77" spans="1:2" x14ac:dyDescent="0.25">
      <c r="A77" s="54">
        <v>160.24</v>
      </c>
      <c r="B77" s="54"/>
    </row>
    <row r="78" spans="1:2" x14ac:dyDescent="0.25">
      <c r="A78" s="54">
        <v>175.82</v>
      </c>
      <c r="B78" s="54"/>
    </row>
    <row r="79" spans="1:2" x14ac:dyDescent="0.25">
      <c r="A79" s="54">
        <v>202.01499999999999</v>
      </c>
      <c r="B79" s="54"/>
    </row>
    <row r="80" spans="1:2" x14ac:dyDescent="0.25">
      <c r="A80" s="54">
        <v>130.44999999999999</v>
      </c>
      <c r="B80" s="54"/>
    </row>
    <row r="81" spans="1:2" x14ac:dyDescent="0.25">
      <c r="A81" s="54">
        <v>161.36000000000001</v>
      </c>
      <c r="B81" s="54"/>
    </row>
    <row r="82" spans="1:2" x14ac:dyDescent="0.25">
      <c r="A82" s="54">
        <v>154.22</v>
      </c>
      <c r="B82" s="54"/>
    </row>
    <row r="83" spans="1:2" x14ac:dyDescent="0.25">
      <c r="A83" s="54">
        <v>134.19</v>
      </c>
      <c r="B83" s="54"/>
    </row>
    <row r="84" spans="1:2" x14ac:dyDescent="0.25">
      <c r="A84" s="54">
        <v>176.4</v>
      </c>
      <c r="B84" s="54"/>
    </row>
    <row r="85" spans="1:2" x14ac:dyDescent="0.25">
      <c r="A85" s="54">
        <v>138.80000000000001</v>
      </c>
      <c r="B85" s="54"/>
    </row>
    <row r="86" spans="1:2" x14ac:dyDescent="0.25">
      <c r="A86" s="54">
        <v>124.175</v>
      </c>
      <c r="B86" s="54"/>
    </row>
    <row r="87" spans="1:2" x14ac:dyDescent="0.25">
      <c r="A87" s="54">
        <v>133.08000000000001</v>
      </c>
      <c r="B87" s="54"/>
    </row>
    <row r="88" spans="1:2" x14ac:dyDescent="0.25">
      <c r="A88" s="54">
        <v>121.845</v>
      </c>
      <c r="B88" s="54"/>
    </row>
    <row r="89" spans="1:2" x14ac:dyDescent="0.25">
      <c r="A89" s="54">
        <v>165.15</v>
      </c>
      <c r="B89" s="54"/>
    </row>
    <row r="90" spans="1:2" x14ac:dyDescent="0.25">
      <c r="A90" s="54">
        <v>149.28</v>
      </c>
      <c r="B90" s="54"/>
    </row>
    <row r="91" spans="1:2" x14ac:dyDescent="0.25">
      <c r="A91" s="54">
        <v>167.42500000000001</v>
      </c>
      <c r="B91" s="54"/>
    </row>
    <row r="92" spans="1:2" x14ac:dyDescent="0.25">
      <c r="A92" s="54">
        <v>128.35</v>
      </c>
      <c r="B92" s="54"/>
    </row>
    <row r="93" spans="1:2" x14ac:dyDescent="0.25">
      <c r="A93" s="54">
        <v>178.37</v>
      </c>
      <c r="B93" s="54"/>
    </row>
    <row r="94" spans="1:2" x14ac:dyDescent="0.25">
      <c r="A94" s="54">
        <v>182.375</v>
      </c>
      <c r="B94" s="54"/>
    </row>
    <row r="95" spans="1:2" x14ac:dyDescent="0.25">
      <c r="A95" s="54">
        <v>172.77500000000001</v>
      </c>
      <c r="B95" s="54"/>
    </row>
    <row r="96" spans="1:2" x14ac:dyDescent="0.25">
      <c r="A96" s="54">
        <v>150.85499999999999</v>
      </c>
      <c r="B96" s="54"/>
    </row>
    <row r="97" spans="1:2" x14ac:dyDescent="0.25">
      <c r="A97" s="54">
        <v>195.12</v>
      </c>
      <c r="B97" s="54"/>
    </row>
    <row r="98" spans="1:2" x14ac:dyDescent="0.25">
      <c r="A98" s="54">
        <v>177.785</v>
      </c>
      <c r="B98" s="54"/>
    </row>
    <row r="99" spans="1:2" x14ac:dyDescent="0.25">
      <c r="A99" s="54">
        <v>178.4</v>
      </c>
      <c r="B99" s="54"/>
    </row>
    <row r="100" spans="1:2" x14ac:dyDescent="0.25">
      <c r="A100" s="54">
        <v>136.77500000000001</v>
      </c>
      <c r="B100" s="54"/>
    </row>
    <row r="101" spans="1:2" x14ac:dyDescent="0.25">
      <c r="A101" s="54">
        <v>135.02500000000001</v>
      </c>
      <c r="B101" s="54"/>
    </row>
    <row r="102" spans="1:2" x14ac:dyDescent="0.25">
      <c r="A102" s="54">
        <v>108.44</v>
      </c>
      <c r="B102" s="54"/>
    </row>
    <row r="103" spans="1:2" x14ac:dyDescent="0.25">
      <c r="A103" s="54">
        <v>162.24</v>
      </c>
      <c r="B103" s="54"/>
    </row>
    <row r="104" spans="1:2" x14ac:dyDescent="0.25">
      <c r="A104" s="54">
        <v>205.44</v>
      </c>
      <c r="B104" s="54"/>
    </row>
    <row r="105" spans="1:2" x14ac:dyDescent="0.25">
      <c r="A105" s="54">
        <v>179.97499999999999</v>
      </c>
      <c r="B105" s="54"/>
    </row>
    <row r="106" spans="1:2" x14ac:dyDescent="0.25">
      <c r="A106" s="54">
        <v>182.82499999999999</v>
      </c>
      <c r="B106" s="54"/>
    </row>
    <row r="107" spans="1:2" x14ac:dyDescent="0.25">
      <c r="A107" s="54">
        <v>177.68</v>
      </c>
      <c r="B107" s="54"/>
    </row>
    <row r="108" spans="1:2" x14ac:dyDescent="0.25">
      <c r="A108" s="54">
        <v>175.52</v>
      </c>
      <c r="B108" s="54"/>
    </row>
    <row r="109" spans="1:2" x14ac:dyDescent="0.25">
      <c r="A109" s="54">
        <v>209.04</v>
      </c>
      <c r="B109" s="54"/>
    </row>
    <row r="110" spans="1:2" x14ac:dyDescent="0.25">
      <c r="A110" s="54">
        <v>157.94999999999999</v>
      </c>
      <c r="B110" s="54"/>
    </row>
    <row r="111" spans="1:2" x14ac:dyDescent="0.25">
      <c r="A111" s="54">
        <v>210.89</v>
      </c>
      <c r="B111" s="54"/>
    </row>
    <row r="112" spans="1:2" x14ac:dyDescent="0.25">
      <c r="A112" s="54">
        <v>160.80000000000001</v>
      </c>
      <c r="B112" s="54"/>
    </row>
    <row r="113" spans="1:2" x14ac:dyDescent="0.25">
      <c r="A113" s="54">
        <v>145.17500000000001</v>
      </c>
      <c r="B113" s="54"/>
    </row>
    <row r="114" spans="1:2" x14ac:dyDescent="0.25">
      <c r="A114" s="54">
        <v>124.26</v>
      </c>
      <c r="B114" s="54"/>
    </row>
    <row r="115" spans="1:2" x14ac:dyDescent="0.25">
      <c r="A115" s="54">
        <v>192.96</v>
      </c>
      <c r="B115" s="54"/>
    </row>
    <row r="116" spans="1:2" x14ac:dyDescent="0.25">
      <c r="A116" s="54">
        <v>142.76</v>
      </c>
      <c r="B116" s="54"/>
    </row>
    <row r="117" spans="1:2" x14ac:dyDescent="0.25">
      <c r="A117" s="54">
        <v>157.84</v>
      </c>
      <c r="B117" s="54"/>
    </row>
    <row r="118" spans="1:2" x14ac:dyDescent="0.25">
      <c r="A118" s="54">
        <v>169.36</v>
      </c>
      <c r="B118" s="54"/>
    </row>
    <row r="119" spans="1:2" x14ac:dyDescent="0.25">
      <c r="A119" s="54">
        <v>128.21</v>
      </c>
      <c r="B119" s="54"/>
    </row>
    <row r="120" spans="1:2" x14ac:dyDescent="0.25">
      <c r="A120" s="54">
        <v>170.64</v>
      </c>
      <c r="B120" s="54"/>
    </row>
    <row r="121" spans="1:2" x14ac:dyDescent="0.25">
      <c r="A121" s="54">
        <v>193.44499999999999</v>
      </c>
      <c r="B121" s="54"/>
    </row>
    <row r="122" spans="1:2" x14ac:dyDescent="0.25">
      <c r="A122" s="54">
        <v>168.72</v>
      </c>
      <c r="B122" s="54"/>
    </row>
    <row r="123" spans="1:2" x14ac:dyDescent="0.25">
      <c r="A123" s="54">
        <v>193.38</v>
      </c>
      <c r="B123" s="54"/>
    </row>
    <row r="124" spans="1:2" x14ac:dyDescent="0.25">
      <c r="A124" s="54">
        <v>124.32</v>
      </c>
      <c r="B124" s="54"/>
    </row>
    <row r="125" spans="1:2" x14ac:dyDescent="0.25">
      <c r="A125" s="54">
        <v>163.23500000000001</v>
      </c>
      <c r="B125" s="54"/>
    </row>
    <row r="126" spans="1:2" x14ac:dyDescent="0.25">
      <c r="A126" s="54">
        <v>126.88500000000001</v>
      </c>
      <c r="B126" s="54"/>
    </row>
    <row r="127" spans="1:2" x14ac:dyDescent="0.25">
      <c r="A127" s="54">
        <v>154.68</v>
      </c>
      <c r="B127" s="54"/>
    </row>
    <row r="128" spans="1:2" x14ac:dyDescent="0.25">
      <c r="A128" s="54">
        <v>117.605</v>
      </c>
      <c r="B128" s="54"/>
    </row>
    <row r="129" spans="1:2" x14ac:dyDescent="0.25">
      <c r="A129" s="54">
        <v>175.2</v>
      </c>
      <c r="B129" s="54"/>
    </row>
    <row r="130" spans="1:2" x14ac:dyDescent="0.25">
      <c r="A130" s="54">
        <v>163.80000000000001</v>
      </c>
      <c r="B130" s="54"/>
    </row>
    <row r="131" spans="1:2" x14ac:dyDescent="0.25">
      <c r="A131" s="54">
        <v>114.355</v>
      </c>
      <c r="B131" s="54"/>
    </row>
    <row r="132" spans="1:2" x14ac:dyDescent="0.25">
      <c r="A132" s="54">
        <v>175.3</v>
      </c>
      <c r="B132" s="54"/>
    </row>
    <row r="133" spans="1:2" x14ac:dyDescent="0.25">
      <c r="A133" s="54">
        <v>129.96</v>
      </c>
      <c r="B133" s="54"/>
    </row>
    <row r="134" spans="1:2" x14ac:dyDescent="0.25">
      <c r="A134" s="54">
        <v>191.21</v>
      </c>
      <c r="B134" s="54"/>
    </row>
    <row r="135" spans="1:2" x14ac:dyDescent="0.25">
      <c r="A135" s="54">
        <v>150.56</v>
      </c>
      <c r="B135" s="54"/>
    </row>
    <row r="136" spans="1:2" x14ac:dyDescent="0.25">
      <c r="A136" s="54">
        <v>202.08</v>
      </c>
      <c r="B136" s="54"/>
    </row>
    <row r="137" spans="1:2" x14ac:dyDescent="0.25">
      <c r="A137" s="54">
        <v>156.80000000000001</v>
      </c>
      <c r="B137" s="54"/>
    </row>
    <row r="138" spans="1:2" x14ac:dyDescent="0.25">
      <c r="A138" s="54">
        <v>139.44</v>
      </c>
      <c r="B138" s="54"/>
    </row>
    <row r="139" spans="1:2" x14ac:dyDescent="0.25">
      <c r="A139" s="54">
        <v>162.63999999999999</v>
      </c>
      <c r="B139" s="54"/>
    </row>
    <row r="140" spans="1:2" x14ac:dyDescent="0.25">
      <c r="A140" s="54">
        <v>167.125</v>
      </c>
      <c r="B140" s="54"/>
    </row>
    <row r="141" spans="1:2" x14ac:dyDescent="0.25">
      <c r="A141" s="54">
        <v>131.29</v>
      </c>
      <c r="B141" s="54"/>
    </row>
    <row r="142" spans="1:2" x14ac:dyDescent="0.25">
      <c r="A142" s="54">
        <v>150.24</v>
      </c>
      <c r="B142" s="54"/>
    </row>
    <row r="143" spans="1:2" x14ac:dyDescent="0.25">
      <c r="A143" s="54">
        <v>144.42500000000001</v>
      </c>
      <c r="B143" s="54"/>
    </row>
    <row r="144" spans="1:2" x14ac:dyDescent="0.25">
      <c r="A144" s="54">
        <v>208.64</v>
      </c>
      <c r="B144" s="54"/>
    </row>
    <row r="145" spans="1:2" x14ac:dyDescent="0.25">
      <c r="A145" s="54">
        <v>150.72499999999999</v>
      </c>
      <c r="B145" s="54"/>
    </row>
    <row r="146" spans="1:2" x14ac:dyDescent="0.25">
      <c r="A146" s="54">
        <v>147.935</v>
      </c>
      <c r="B146" s="54"/>
    </row>
    <row r="147" spans="1:2" x14ac:dyDescent="0.25">
      <c r="A147" s="54">
        <v>147.04</v>
      </c>
      <c r="B147" s="54"/>
    </row>
    <row r="148" spans="1:2" x14ac:dyDescent="0.25">
      <c r="A148" s="54">
        <v>176.24</v>
      </c>
      <c r="B148" s="54"/>
    </row>
    <row r="149" spans="1:2" x14ac:dyDescent="0.25">
      <c r="A149" s="54">
        <v>148.24</v>
      </c>
      <c r="B149" s="54"/>
    </row>
    <row r="150" spans="1:2" x14ac:dyDescent="0.25">
      <c r="A150" s="54">
        <v>153.28</v>
      </c>
      <c r="B150" s="54"/>
    </row>
    <row r="151" spans="1:2" x14ac:dyDescent="0.25">
      <c r="A151" s="54">
        <v>147.66999999999999</v>
      </c>
      <c r="B151" s="54"/>
    </row>
    <row r="152" spans="1:2" x14ac:dyDescent="0.25">
      <c r="A152" s="54">
        <v>113.86</v>
      </c>
      <c r="B152" s="54"/>
    </row>
    <row r="153" spans="1:2" x14ac:dyDescent="0.25">
      <c r="A153" s="54">
        <v>167.72</v>
      </c>
      <c r="B153" s="54"/>
    </row>
    <row r="154" spans="1:2" x14ac:dyDescent="0.25">
      <c r="A154" s="54">
        <v>153.07</v>
      </c>
      <c r="B154" s="54"/>
    </row>
    <row r="155" spans="1:2" x14ac:dyDescent="0.25">
      <c r="A155" s="54">
        <v>132.75</v>
      </c>
      <c r="B155" s="54"/>
    </row>
    <row r="156" spans="1:2" x14ac:dyDescent="0.25">
      <c r="A156" s="54">
        <v>127.48</v>
      </c>
      <c r="B156" s="54"/>
    </row>
    <row r="157" spans="1:2" x14ac:dyDescent="0.25">
      <c r="A157" s="54">
        <v>146.24</v>
      </c>
      <c r="B157" s="54"/>
    </row>
    <row r="158" spans="1:2" x14ac:dyDescent="0.25">
      <c r="A158" s="54">
        <v>146.72</v>
      </c>
      <c r="B158" s="54"/>
    </row>
    <row r="159" spans="1:2" x14ac:dyDescent="0.25">
      <c r="A159" s="54">
        <v>157.05500000000001</v>
      </c>
      <c r="B159" s="54"/>
    </row>
    <row r="160" spans="1:2" x14ac:dyDescent="0.25">
      <c r="A160" s="54">
        <v>140.55000000000001</v>
      </c>
      <c r="B160" s="54"/>
    </row>
    <row r="161" spans="1:2" x14ac:dyDescent="0.25">
      <c r="A161" s="54">
        <v>171.25</v>
      </c>
      <c r="B161" s="54"/>
    </row>
    <row r="162" spans="1:2" x14ac:dyDescent="0.25">
      <c r="A162" s="54">
        <v>143.52000000000001</v>
      </c>
      <c r="B162" s="54"/>
    </row>
    <row r="163" spans="1:2" x14ac:dyDescent="0.25">
      <c r="A163" s="54">
        <v>145.315</v>
      </c>
      <c r="B163" s="54"/>
    </row>
    <row r="164" spans="1:2" x14ac:dyDescent="0.25">
      <c r="A164" s="54">
        <v>179.55</v>
      </c>
      <c r="B164" s="54"/>
    </row>
    <row r="165" spans="1:2" x14ac:dyDescent="0.25">
      <c r="A165" s="54">
        <v>204</v>
      </c>
      <c r="B165" s="54"/>
    </row>
    <row r="166" spans="1:2" x14ac:dyDescent="0.25">
      <c r="A166" s="54">
        <v>134.25</v>
      </c>
      <c r="B166" s="54"/>
    </row>
    <row r="167" spans="1:2" x14ac:dyDescent="0.25">
      <c r="A167" s="54">
        <v>154.9</v>
      </c>
      <c r="B167" s="54"/>
    </row>
    <row r="168" spans="1:2" x14ac:dyDescent="0.25">
      <c r="A168" s="54">
        <v>182.88</v>
      </c>
      <c r="B168" s="54"/>
    </row>
    <row r="169" spans="1:2" x14ac:dyDescent="0.25">
      <c r="A169" s="54">
        <v>154.44999999999999</v>
      </c>
      <c r="B169" s="54"/>
    </row>
    <row r="170" spans="1:2" x14ac:dyDescent="0.25">
      <c r="A170" s="54">
        <v>131.19999999999999</v>
      </c>
      <c r="B170" s="54"/>
    </row>
    <row r="171" spans="1:2" x14ac:dyDescent="0.25">
      <c r="A171" s="54">
        <v>134.39500000000001</v>
      </c>
      <c r="B171" s="54"/>
    </row>
    <row r="172" spans="1:2" x14ac:dyDescent="0.25">
      <c r="A172" s="54">
        <v>160.32</v>
      </c>
      <c r="B172" s="54"/>
    </row>
    <row r="173" spans="1:2" x14ac:dyDescent="0.25">
      <c r="A173" s="54">
        <v>147.02000000000001</v>
      </c>
      <c r="B173" s="54"/>
    </row>
    <row r="174" spans="1:2" x14ac:dyDescent="0.25">
      <c r="A174" s="54">
        <v>181.97</v>
      </c>
      <c r="B174" s="54"/>
    </row>
    <row r="175" spans="1:2" x14ac:dyDescent="0.25">
      <c r="A175" s="54">
        <v>145.07499999999999</v>
      </c>
      <c r="B175" s="54"/>
    </row>
    <row r="176" spans="1:2" x14ac:dyDescent="0.25">
      <c r="A176" s="54">
        <v>197.2</v>
      </c>
      <c r="B176" s="54"/>
    </row>
    <row r="177" spans="1:2" x14ac:dyDescent="0.25">
      <c r="A177" s="54">
        <v>123.31</v>
      </c>
      <c r="B177" s="54"/>
    </row>
    <row r="178" spans="1:2" x14ac:dyDescent="0.25">
      <c r="A178" s="54">
        <v>179.71</v>
      </c>
      <c r="B178" s="54"/>
    </row>
    <row r="179" spans="1:2" x14ac:dyDescent="0.25">
      <c r="A179" s="54">
        <v>182.24</v>
      </c>
      <c r="B179" s="54"/>
    </row>
    <row r="180" spans="1:2" x14ac:dyDescent="0.25">
      <c r="A180" s="54">
        <v>176.45</v>
      </c>
      <c r="B180" s="54"/>
    </row>
    <row r="181" spans="1:2" x14ac:dyDescent="0.25">
      <c r="A181" s="54">
        <v>153.375</v>
      </c>
      <c r="B181" s="54"/>
    </row>
    <row r="182" spans="1:2" x14ac:dyDescent="0.25">
      <c r="A182" s="54">
        <v>161.38999999999999</v>
      </c>
      <c r="B182" s="54"/>
    </row>
    <row r="183" spans="1:2" x14ac:dyDescent="0.25">
      <c r="A183" s="54">
        <v>157.91999999999999</v>
      </c>
      <c r="B183" s="54"/>
    </row>
    <row r="184" spans="1:2" x14ac:dyDescent="0.25">
      <c r="A184" s="54">
        <v>148.80000000000001</v>
      </c>
      <c r="B184" s="54"/>
    </row>
    <row r="185" spans="1:2" x14ac:dyDescent="0.25">
      <c r="A185" s="54">
        <v>192.65</v>
      </c>
      <c r="B185" s="54"/>
    </row>
    <row r="186" spans="1:2" x14ac:dyDescent="0.25">
      <c r="A186" s="54">
        <v>158.72999999999999</v>
      </c>
      <c r="B186" s="54"/>
    </row>
    <row r="187" spans="1:2" x14ac:dyDescent="0.25">
      <c r="A187" s="54">
        <v>162.01499999999999</v>
      </c>
      <c r="B187" s="54"/>
    </row>
    <row r="188" spans="1:2" x14ac:dyDescent="0.25">
      <c r="A188" s="54">
        <v>140</v>
      </c>
      <c r="B188" s="54"/>
    </row>
    <row r="189" spans="1:2" x14ac:dyDescent="0.25">
      <c r="A189" s="54">
        <v>155.44499999999999</v>
      </c>
      <c r="B189" s="54"/>
    </row>
    <row r="190" spans="1:2" x14ac:dyDescent="0.25">
      <c r="A190" s="54">
        <v>159.88</v>
      </c>
      <c r="B190" s="54"/>
    </row>
    <row r="191" spans="1:2" x14ac:dyDescent="0.25">
      <c r="A191" s="54">
        <v>132.32</v>
      </c>
      <c r="B191" s="54"/>
    </row>
    <row r="192" spans="1:2" x14ac:dyDescent="0.25">
      <c r="A192" s="54">
        <v>176.72</v>
      </c>
      <c r="B192" s="54"/>
    </row>
    <row r="193" spans="1:2" x14ac:dyDescent="0.25">
      <c r="A193" s="54">
        <v>173.55</v>
      </c>
      <c r="B193" s="54"/>
    </row>
    <row r="194" spans="1:2" x14ac:dyDescent="0.25">
      <c r="A194" s="54">
        <v>138.24</v>
      </c>
      <c r="B194" s="54"/>
    </row>
    <row r="195" spans="1:2" x14ac:dyDescent="0.25">
      <c r="A195" s="54">
        <v>148.65</v>
      </c>
      <c r="B195" s="54"/>
    </row>
    <row r="196" spans="1:2" x14ac:dyDescent="0.25">
      <c r="A196" s="54">
        <v>132.08000000000001</v>
      </c>
      <c r="B196" s="54"/>
    </row>
    <row r="197" spans="1:2" x14ac:dyDescent="0.25">
      <c r="A197" s="54">
        <v>140.58500000000001</v>
      </c>
      <c r="B197" s="54"/>
    </row>
    <row r="198" spans="1:2" x14ac:dyDescent="0.25">
      <c r="A198" s="54">
        <v>136.85499999999999</v>
      </c>
      <c r="B198" s="54"/>
    </row>
    <row r="199" spans="1:2" x14ac:dyDescent="0.25">
      <c r="A199" s="54">
        <v>129.76</v>
      </c>
      <c r="B199" s="54"/>
    </row>
    <row r="200" spans="1:2" x14ac:dyDescent="0.25">
      <c r="A200" s="54">
        <v>181.04499999999999</v>
      </c>
      <c r="B200" s="54"/>
    </row>
    <row r="201" spans="1:2" x14ac:dyDescent="0.25">
      <c r="A201" s="54">
        <v>130</v>
      </c>
      <c r="B201" s="54"/>
    </row>
    <row r="202" spans="1:2" x14ac:dyDescent="0.25">
      <c r="A202" s="54">
        <v>164.8</v>
      </c>
      <c r="B202" s="54"/>
    </row>
    <row r="203" spans="1:2" x14ac:dyDescent="0.25">
      <c r="A203" s="54">
        <v>165.12</v>
      </c>
      <c r="B203" s="54"/>
    </row>
    <row r="204" spans="1:2" x14ac:dyDescent="0.25">
      <c r="A204" s="54">
        <v>149.52000000000001</v>
      </c>
      <c r="B204" s="54"/>
    </row>
    <row r="205" spans="1:2" x14ac:dyDescent="0.25">
      <c r="A205" s="54">
        <v>130.56</v>
      </c>
      <c r="B205" s="54"/>
    </row>
    <row r="206" spans="1:2" x14ac:dyDescent="0.25">
      <c r="A206" s="54">
        <v>212.25</v>
      </c>
      <c r="B206" s="54"/>
    </row>
    <row r="207" spans="1:2" x14ac:dyDescent="0.25">
      <c r="A207" s="54">
        <v>127.58499999999999</v>
      </c>
      <c r="B207" s="54"/>
    </row>
    <row r="208" spans="1:2" x14ac:dyDescent="0.25">
      <c r="A208" s="54">
        <v>121.27500000000001</v>
      </c>
      <c r="B208" s="54"/>
    </row>
    <row r="209" spans="1:2" x14ac:dyDescent="0.25">
      <c r="A209" s="54">
        <v>136.4</v>
      </c>
      <c r="B209" s="54"/>
    </row>
    <row r="210" spans="1:2" x14ac:dyDescent="0.25">
      <c r="A210" s="54">
        <v>147.68</v>
      </c>
      <c r="B210" s="54"/>
    </row>
    <row r="211" spans="1:2" x14ac:dyDescent="0.25">
      <c r="A211" s="54">
        <v>177.815</v>
      </c>
      <c r="B211" s="54"/>
    </row>
    <row r="212" spans="1:2" x14ac:dyDescent="0.25">
      <c r="A212" s="54">
        <v>131.13999999999999</v>
      </c>
      <c r="B212" s="54"/>
    </row>
    <row r="213" spans="1:2" x14ac:dyDescent="0.25">
      <c r="A213" s="54">
        <v>133.83500000000001</v>
      </c>
      <c r="B213" s="54"/>
    </row>
    <row r="214" spans="1:2" x14ac:dyDescent="0.25">
      <c r="A214" s="54">
        <v>129.66999999999999</v>
      </c>
      <c r="B214" s="54"/>
    </row>
    <row r="215" spans="1:2" x14ac:dyDescent="0.25">
      <c r="A215" s="54">
        <v>132.16</v>
      </c>
      <c r="B215" s="54"/>
    </row>
    <row r="216" spans="1:2" x14ac:dyDescent="0.25">
      <c r="A216" s="54">
        <v>123.545</v>
      </c>
      <c r="B216" s="54"/>
    </row>
    <row r="217" spans="1:2" x14ac:dyDescent="0.25">
      <c r="A217" s="54">
        <v>127.02500000000001</v>
      </c>
      <c r="B217" s="54"/>
    </row>
    <row r="218" spans="1:2" x14ac:dyDescent="0.25">
      <c r="A218" s="54">
        <v>161.04</v>
      </c>
      <c r="B218" s="54"/>
    </row>
    <row r="219" spans="1:2" x14ac:dyDescent="0.25">
      <c r="A219" s="54">
        <v>129.6</v>
      </c>
      <c r="B219" s="54"/>
    </row>
    <row r="220" spans="1:2" x14ac:dyDescent="0.25">
      <c r="A220" s="54">
        <v>116.15</v>
      </c>
      <c r="B220" s="54"/>
    </row>
    <row r="221" spans="1:2" x14ac:dyDescent="0.25">
      <c r="A221" s="54">
        <v>127.7</v>
      </c>
      <c r="B221" s="54"/>
    </row>
    <row r="222" spans="1:2" x14ac:dyDescent="0.25">
      <c r="A222" s="54">
        <v>150.72</v>
      </c>
      <c r="B222" s="54"/>
    </row>
    <row r="223" spans="1:2" x14ac:dyDescent="0.25">
      <c r="A223" s="54">
        <v>121.15</v>
      </c>
      <c r="B223" s="54"/>
    </row>
    <row r="224" spans="1:2" x14ac:dyDescent="0.25">
      <c r="A224" s="54">
        <v>147.5</v>
      </c>
      <c r="B224" s="54"/>
    </row>
    <row r="225" spans="1:2" x14ac:dyDescent="0.25">
      <c r="A225" s="54">
        <v>121.625</v>
      </c>
      <c r="B225" s="54"/>
    </row>
    <row r="226" spans="1:2" x14ac:dyDescent="0.25">
      <c r="A226" s="54">
        <v>158.17500000000001</v>
      </c>
      <c r="B226" s="54"/>
    </row>
    <row r="227" spans="1:2" x14ac:dyDescent="0.25">
      <c r="A227" s="54">
        <v>166.64</v>
      </c>
      <c r="B227" s="54"/>
    </row>
    <row r="228" spans="1:2" x14ac:dyDescent="0.25">
      <c r="A228" s="54">
        <v>121.375</v>
      </c>
      <c r="B228" s="54"/>
    </row>
    <row r="229" spans="1:2" x14ac:dyDescent="0.25">
      <c r="A229" s="54">
        <v>155.65</v>
      </c>
      <c r="B229" s="54"/>
    </row>
    <row r="230" spans="1:2" x14ac:dyDescent="0.25">
      <c r="A230" s="54">
        <v>168.97499999999999</v>
      </c>
      <c r="B230" s="54"/>
    </row>
    <row r="231" spans="1:2" x14ac:dyDescent="0.25">
      <c r="A231" s="54">
        <v>164.70500000000001</v>
      </c>
      <c r="B231" s="54"/>
    </row>
    <row r="232" spans="1:2" x14ac:dyDescent="0.25">
      <c r="A232" s="54">
        <v>162.1</v>
      </c>
      <c r="B232" s="54"/>
    </row>
    <row r="233" spans="1:2" x14ac:dyDescent="0.25">
      <c r="A233" s="54">
        <v>141.80000000000001</v>
      </c>
      <c r="B233" s="54"/>
    </row>
    <row r="234" spans="1:2" x14ac:dyDescent="0.25">
      <c r="A234" s="54">
        <v>117.95</v>
      </c>
      <c r="B234" s="54"/>
    </row>
    <row r="235" spans="1:2" x14ac:dyDescent="0.25">
      <c r="A235" s="54">
        <v>147.01499999999999</v>
      </c>
      <c r="B235" s="54"/>
    </row>
    <row r="236" spans="1:2" x14ac:dyDescent="0.25">
      <c r="A236" s="54">
        <v>115.295</v>
      </c>
      <c r="B236" s="54"/>
    </row>
    <row r="237" spans="1:2" x14ac:dyDescent="0.25">
      <c r="A237" s="54">
        <v>121.985</v>
      </c>
      <c r="B237" s="54"/>
    </row>
    <row r="238" spans="1:2" x14ac:dyDescent="0.25">
      <c r="A238" s="54">
        <v>120.83</v>
      </c>
      <c r="B238" s="54"/>
    </row>
    <row r="239" spans="1:2" x14ac:dyDescent="0.25">
      <c r="A239" s="54">
        <v>170.37</v>
      </c>
      <c r="B239" s="54"/>
    </row>
    <row r="240" spans="1:2" x14ac:dyDescent="0.25">
      <c r="A240" s="54">
        <v>143.04</v>
      </c>
      <c r="B240" s="54"/>
    </row>
    <row r="241" spans="1:2" x14ac:dyDescent="0.25">
      <c r="A241" s="54">
        <v>139.52000000000001</v>
      </c>
      <c r="B241" s="54"/>
    </row>
    <row r="242" spans="1:2" x14ac:dyDescent="0.25">
      <c r="A242" s="54">
        <v>175.33500000000001</v>
      </c>
      <c r="B242" s="54"/>
    </row>
    <row r="243" spans="1:2" x14ac:dyDescent="0.25">
      <c r="A243" s="54">
        <v>124.425</v>
      </c>
      <c r="B243" s="54"/>
    </row>
    <row r="244" spans="1:2" x14ac:dyDescent="0.25">
      <c r="A244" s="54">
        <v>183.04</v>
      </c>
      <c r="B244" s="54"/>
    </row>
    <row r="245" spans="1:2" x14ac:dyDescent="0.25">
      <c r="A245" s="54">
        <v>188.4</v>
      </c>
      <c r="B245" s="54"/>
    </row>
    <row r="246" spans="1:2" x14ac:dyDescent="0.25">
      <c r="A246" s="54">
        <v>124.48</v>
      </c>
      <c r="B246" s="54"/>
    </row>
    <row r="247" spans="1:2" x14ac:dyDescent="0.25">
      <c r="A247" s="54">
        <v>145.14500000000001</v>
      </c>
      <c r="B247" s="54"/>
    </row>
    <row r="248" spans="1:2" x14ac:dyDescent="0.25">
      <c r="A248" s="54">
        <v>153.91999999999999</v>
      </c>
      <c r="B248" s="54"/>
    </row>
    <row r="249" spans="1:2" x14ac:dyDescent="0.25">
      <c r="A249" s="54">
        <v>148.25</v>
      </c>
      <c r="B249" s="54"/>
    </row>
    <row r="250" spans="1:2" x14ac:dyDescent="0.25">
      <c r="A250" s="54">
        <v>120.645</v>
      </c>
      <c r="B250" s="54"/>
    </row>
    <row r="251" spans="1:2" x14ac:dyDescent="0.25">
      <c r="A251" s="54">
        <v>148.41499999999999</v>
      </c>
      <c r="B251" s="54"/>
    </row>
    <row r="252" spans="1:2" x14ac:dyDescent="0.25">
      <c r="A252" s="54">
        <v>210.4</v>
      </c>
      <c r="B252" s="54"/>
    </row>
    <row r="253" spans="1:2" x14ac:dyDescent="0.25">
      <c r="A253" s="54">
        <v>137.91999999999999</v>
      </c>
      <c r="B253" s="54"/>
    </row>
    <row r="254" spans="1:2" x14ac:dyDescent="0.25">
      <c r="A254" s="54">
        <v>156.32</v>
      </c>
      <c r="B254" s="54"/>
    </row>
    <row r="255" spans="1:2" x14ac:dyDescent="0.25">
      <c r="A255" s="54">
        <v>145.91999999999999</v>
      </c>
      <c r="B255" s="54"/>
    </row>
    <row r="256" spans="1:2" x14ac:dyDescent="0.25">
      <c r="A256" s="54">
        <v>134.95500000000001</v>
      </c>
      <c r="B256" s="54"/>
    </row>
    <row r="257" spans="1:2" x14ac:dyDescent="0.25">
      <c r="A257" s="54">
        <v>123.455</v>
      </c>
      <c r="B257" s="54"/>
    </row>
    <row r="258" spans="1:2" x14ac:dyDescent="0.25">
      <c r="A258" s="54">
        <v>130.10499999999999</v>
      </c>
      <c r="B258" s="54"/>
    </row>
    <row r="259" spans="1:2" x14ac:dyDescent="0.25">
      <c r="A259" s="54">
        <v>147.61000000000001</v>
      </c>
      <c r="B259" s="54"/>
    </row>
    <row r="260" spans="1:2" x14ac:dyDescent="0.25">
      <c r="A260" s="54">
        <v>176.24</v>
      </c>
      <c r="B260" s="54"/>
    </row>
    <row r="261" spans="1:2" x14ac:dyDescent="0.25">
      <c r="A261" s="54">
        <v>117.785</v>
      </c>
      <c r="B261" s="54"/>
    </row>
    <row r="262" spans="1:2" x14ac:dyDescent="0.25">
      <c r="A262" s="54">
        <v>160.25</v>
      </c>
      <c r="B262" s="54"/>
    </row>
    <row r="263" spans="1:2" x14ac:dyDescent="0.25">
      <c r="A263" s="54">
        <v>174.04499999999999</v>
      </c>
      <c r="B263" s="54"/>
    </row>
    <row r="264" spans="1:2" x14ac:dyDescent="0.25">
      <c r="A264" s="54">
        <v>125.27500000000001</v>
      </c>
      <c r="B264" s="54"/>
    </row>
    <row r="265" spans="1:2" x14ac:dyDescent="0.25">
      <c r="A265" s="54">
        <v>195.86</v>
      </c>
      <c r="B265" s="54"/>
    </row>
    <row r="266" spans="1:2" x14ac:dyDescent="0.25">
      <c r="A266" s="54">
        <v>152.05000000000001</v>
      </c>
      <c r="B266" s="54"/>
    </row>
    <row r="267" spans="1:2" x14ac:dyDescent="0.25">
      <c r="A267" s="54">
        <v>166.08</v>
      </c>
      <c r="B267" s="54"/>
    </row>
    <row r="268" spans="1:2" x14ac:dyDescent="0.25">
      <c r="A268" s="54">
        <v>141.80000000000001</v>
      </c>
      <c r="B268" s="54"/>
    </row>
    <row r="269" spans="1:2" x14ac:dyDescent="0.25">
      <c r="A269" s="54">
        <v>191.55</v>
      </c>
      <c r="B269" s="54"/>
    </row>
    <row r="270" spans="1:2" x14ac:dyDescent="0.25">
      <c r="A270" s="54">
        <v>137.19999999999999</v>
      </c>
      <c r="B270" s="54"/>
    </row>
    <row r="271" spans="1:2" x14ac:dyDescent="0.25">
      <c r="A271" s="54">
        <v>180.48</v>
      </c>
      <c r="B271" s="54"/>
    </row>
    <row r="272" spans="1:2" x14ac:dyDescent="0.25">
      <c r="A272" s="54">
        <v>185.45</v>
      </c>
      <c r="B272" s="54"/>
    </row>
    <row r="273" spans="1:2" x14ac:dyDescent="0.25">
      <c r="A273" s="54">
        <v>178.72</v>
      </c>
      <c r="B273" s="54"/>
    </row>
    <row r="274" spans="1:2" x14ac:dyDescent="0.25">
      <c r="A274" s="54">
        <v>196.08</v>
      </c>
      <c r="B274" s="54"/>
    </row>
    <row r="275" spans="1:2" x14ac:dyDescent="0.25">
      <c r="A275" s="54">
        <v>147.87</v>
      </c>
      <c r="B275" s="54"/>
    </row>
    <row r="276" spans="1:2" x14ac:dyDescent="0.25">
      <c r="A276" s="54">
        <v>136.46</v>
      </c>
      <c r="B276" s="54"/>
    </row>
    <row r="277" spans="1:2" x14ac:dyDescent="0.25">
      <c r="A277" s="54">
        <v>141.28</v>
      </c>
      <c r="B277" s="54"/>
    </row>
    <row r="278" spans="1:2" x14ac:dyDescent="0.25">
      <c r="A278" s="54">
        <v>119.88500000000001</v>
      </c>
      <c r="B278" s="54"/>
    </row>
    <row r="279" spans="1:2" x14ac:dyDescent="0.25">
      <c r="A279" s="54">
        <v>150.51</v>
      </c>
      <c r="B279" s="54"/>
    </row>
    <row r="280" spans="1:2" x14ac:dyDescent="0.25">
      <c r="A280" s="54">
        <v>133.05000000000001</v>
      </c>
      <c r="B280" s="54"/>
    </row>
    <row r="281" spans="1:2" x14ac:dyDescent="0.25">
      <c r="A281" s="54">
        <v>222.24</v>
      </c>
      <c r="B281" s="54"/>
    </row>
    <row r="282" spans="1:2" x14ac:dyDescent="0.25">
      <c r="A282" s="54">
        <v>212.495</v>
      </c>
      <c r="B282" s="54"/>
    </row>
    <row r="283" spans="1:2" x14ac:dyDescent="0.25">
      <c r="A283" s="54">
        <v>142.4</v>
      </c>
      <c r="B283" s="54"/>
    </row>
    <row r="284" spans="1:2" x14ac:dyDescent="0.25">
      <c r="A284" s="54">
        <v>166.74</v>
      </c>
      <c r="B284" s="54"/>
    </row>
    <row r="285" spans="1:2" x14ac:dyDescent="0.25">
      <c r="A285" s="54">
        <v>174.01499999999999</v>
      </c>
      <c r="B285" s="54"/>
    </row>
    <row r="286" spans="1:2" x14ac:dyDescent="0.25">
      <c r="A286" s="54">
        <v>125.13500000000001</v>
      </c>
      <c r="B286" s="54"/>
    </row>
    <row r="287" spans="1:2" x14ac:dyDescent="0.25">
      <c r="A287" s="54">
        <v>168.3</v>
      </c>
      <c r="B287" s="54"/>
    </row>
    <row r="288" spans="1:2" x14ac:dyDescent="0.25">
      <c r="A288" s="54">
        <v>139.52500000000001</v>
      </c>
      <c r="B288" s="54"/>
    </row>
    <row r="289" spans="1:2" x14ac:dyDescent="0.25">
      <c r="A289" s="54">
        <v>134.63999999999999</v>
      </c>
      <c r="B289" s="54"/>
    </row>
    <row r="290" spans="1:2" x14ac:dyDescent="0.25">
      <c r="A290" s="54">
        <v>156.07499999999999</v>
      </c>
      <c r="B290" s="54"/>
    </row>
    <row r="291" spans="1:2" x14ac:dyDescent="0.25">
      <c r="A291" s="54">
        <v>199.52500000000001</v>
      </c>
      <c r="B291" s="54"/>
    </row>
    <row r="292" spans="1:2" x14ac:dyDescent="0.25">
      <c r="A292" s="54">
        <v>162.16</v>
      </c>
      <c r="B292" s="54"/>
    </row>
    <row r="293" spans="1:2" x14ac:dyDescent="0.25">
      <c r="A293" s="54">
        <v>140.47999999999999</v>
      </c>
      <c r="B293" s="54"/>
    </row>
    <row r="294" spans="1:2" x14ac:dyDescent="0.25">
      <c r="A294" s="54">
        <v>179.52</v>
      </c>
      <c r="B294" s="54"/>
    </row>
    <row r="295" spans="1:2" x14ac:dyDescent="0.25">
      <c r="A295" s="54">
        <v>145.82499999999999</v>
      </c>
      <c r="B295" s="54"/>
    </row>
    <row r="296" spans="1:2" x14ac:dyDescent="0.25">
      <c r="A296" s="54">
        <v>144.16</v>
      </c>
      <c r="B296" s="54"/>
    </row>
    <row r="297" spans="1:2" x14ac:dyDescent="0.25">
      <c r="A297" s="54">
        <v>151.98500000000001</v>
      </c>
      <c r="B297" s="54"/>
    </row>
    <row r="298" spans="1:2" x14ac:dyDescent="0.25">
      <c r="A298" s="54">
        <v>154.96</v>
      </c>
      <c r="B298" s="54"/>
    </row>
    <row r="299" spans="1:2" x14ac:dyDescent="0.25">
      <c r="A299" s="54">
        <v>188.24</v>
      </c>
      <c r="B299" s="54"/>
    </row>
    <row r="300" spans="1:2" x14ac:dyDescent="0.25">
      <c r="A300" s="54">
        <v>140.965</v>
      </c>
      <c r="B300" s="54"/>
    </row>
    <row r="301" spans="1:2" x14ac:dyDescent="0.25">
      <c r="A301" s="54">
        <v>147.28</v>
      </c>
      <c r="B301" s="54"/>
    </row>
    <row r="302" spans="1:2" x14ac:dyDescent="0.25">
      <c r="A302" s="54">
        <v>139.53</v>
      </c>
      <c r="B302" s="54"/>
    </row>
    <row r="303" spans="1:2" x14ac:dyDescent="0.25">
      <c r="A303" s="54">
        <v>143.87</v>
      </c>
      <c r="B303" s="54"/>
    </row>
    <row r="304" spans="1:2" x14ac:dyDescent="0.25">
      <c r="A304" s="54">
        <v>109.38500000000001</v>
      </c>
      <c r="B304" s="54"/>
    </row>
    <row r="305" spans="1:2" x14ac:dyDescent="0.25">
      <c r="A305" s="54">
        <v>154.125</v>
      </c>
      <c r="B305" s="54"/>
    </row>
    <row r="306" spans="1:2" x14ac:dyDescent="0.25">
      <c r="A306" s="54">
        <v>151.4</v>
      </c>
      <c r="B306" s="54"/>
    </row>
    <row r="307" spans="1:2" x14ac:dyDescent="0.25">
      <c r="A307" s="54">
        <v>166.16</v>
      </c>
      <c r="B307" s="54"/>
    </row>
    <row r="308" spans="1:2" x14ac:dyDescent="0.25">
      <c r="A308" s="54">
        <v>116.52500000000001</v>
      </c>
      <c r="B308" s="54"/>
    </row>
    <row r="309" spans="1:2" x14ac:dyDescent="0.25">
      <c r="A309" s="54">
        <v>138.625</v>
      </c>
      <c r="B309" s="54"/>
    </row>
    <row r="310" spans="1:2" x14ac:dyDescent="0.25">
      <c r="A310" s="54">
        <v>154.57499999999999</v>
      </c>
      <c r="B310" s="54"/>
    </row>
    <row r="311" spans="1:2" x14ac:dyDescent="0.25">
      <c r="A311" s="54">
        <v>163.44</v>
      </c>
      <c r="B311" s="54"/>
    </row>
    <row r="312" spans="1:2" x14ac:dyDescent="0.25">
      <c r="A312" s="54">
        <v>184.8</v>
      </c>
      <c r="B312" s="54"/>
    </row>
    <row r="313" spans="1:2" x14ac:dyDescent="0.25">
      <c r="A313" s="54">
        <v>123.22499999999999</v>
      </c>
      <c r="B313" s="54"/>
    </row>
    <row r="314" spans="1:2" x14ac:dyDescent="0.25">
      <c r="A314" s="54">
        <v>116.27500000000001</v>
      </c>
      <c r="B314" s="54"/>
    </row>
    <row r="315" spans="1:2" x14ac:dyDescent="0.25">
      <c r="A315" s="54">
        <v>127.7</v>
      </c>
      <c r="B315" s="54"/>
    </row>
    <row r="316" spans="1:2" x14ac:dyDescent="0.25">
      <c r="A316" s="54">
        <v>188.17</v>
      </c>
      <c r="B316" s="54"/>
    </row>
    <row r="317" spans="1:2" x14ac:dyDescent="0.25">
      <c r="A317" s="54">
        <v>178.17</v>
      </c>
      <c r="B317" s="54"/>
    </row>
    <row r="318" spans="1:2" x14ac:dyDescent="0.25">
      <c r="A318" s="54">
        <v>134.24</v>
      </c>
      <c r="B318" s="54"/>
    </row>
    <row r="319" spans="1:2" x14ac:dyDescent="0.25">
      <c r="A319" s="54">
        <v>195.04</v>
      </c>
      <c r="B319" s="54"/>
    </row>
    <row r="320" spans="1:2" x14ac:dyDescent="0.25">
      <c r="A320" s="54">
        <v>150.80000000000001</v>
      </c>
      <c r="B320" s="54"/>
    </row>
    <row r="321" spans="1:2" x14ac:dyDescent="0.25">
      <c r="A321" s="54">
        <v>141.47499999999999</v>
      </c>
      <c r="B321" s="54"/>
    </row>
    <row r="322" spans="1:2" x14ac:dyDescent="0.25">
      <c r="A322" s="54">
        <v>122.7</v>
      </c>
      <c r="B322" s="54"/>
    </row>
    <row r="323" spans="1:2" x14ac:dyDescent="0.25">
      <c r="A323" s="54">
        <v>170.32</v>
      </c>
      <c r="B323" s="54"/>
    </row>
    <row r="324" spans="1:2" x14ac:dyDescent="0.25">
      <c r="A324" s="54">
        <v>186.97499999999999</v>
      </c>
      <c r="B324" s="54"/>
    </row>
    <row r="325" spans="1:2" x14ac:dyDescent="0.25">
      <c r="A325" s="54">
        <v>115.395</v>
      </c>
      <c r="B325" s="54"/>
    </row>
    <row r="326" spans="1:2" x14ac:dyDescent="0.25">
      <c r="A326" s="54">
        <v>150.42500000000001</v>
      </c>
      <c r="B326" s="54"/>
    </row>
    <row r="327" spans="1:2" x14ac:dyDescent="0.25">
      <c r="A327" s="54">
        <v>165.76</v>
      </c>
      <c r="B327" s="54"/>
    </row>
    <row r="328" spans="1:2" x14ac:dyDescent="0.25">
      <c r="A328" s="54">
        <v>166.8</v>
      </c>
      <c r="B328" s="54"/>
    </row>
    <row r="329" spans="1:2" x14ac:dyDescent="0.25">
      <c r="A329" s="54">
        <v>214.98</v>
      </c>
      <c r="B329" s="54"/>
    </row>
    <row r="330" spans="1:2" x14ac:dyDescent="0.25">
      <c r="A330" s="54">
        <v>167.32499999999999</v>
      </c>
      <c r="B330" s="54"/>
    </row>
    <row r="331" spans="1:2" x14ac:dyDescent="0.25">
      <c r="A331" s="54">
        <v>150.94</v>
      </c>
      <c r="B331" s="54"/>
    </row>
    <row r="332" spans="1:2" x14ac:dyDescent="0.25">
      <c r="A332" s="54">
        <v>133.92500000000001</v>
      </c>
      <c r="B332" s="54"/>
    </row>
    <row r="333" spans="1:2" x14ac:dyDescent="0.25">
      <c r="A333" s="54">
        <v>177.57499999999999</v>
      </c>
      <c r="B333" s="54"/>
    </row>
    <row r="334" spans="1:2" x14ac:dyDescent="0.25">
      <c r="A334" s="54">
        <v>127.15</v>
      </c>
      <c r="B334" s="54"/>
    </row>
    <row r="335" spans="1:2" x14ac:dyDescent="0.25">
      <c r="A335" s="54">
        <v>143.52000000000001</v>
      </c>
      <c r="B335" s="54"/>
    </row>
    <row r="336" spans="1:2" x14ac:dyDescent="0.25">
      <c r="A336" s="54">
        <v>142.22499999999999</v>
      </c>
      <c r="B336" s="54"/>
    </row>
    <row r="337" spans="1:2" x14ac:dyDescent="0.25">
      <c r="A337" s="54">
        <v>146.32</v>
      </c>
      <c r="B337" s="54"/>
    </row>
    <row r="338" spans="1:2" x14ac:dyDescent="0.25">
      <c r="A338" s="54">
        <v>151.52500000000001</v>
      </c>
      <c r="B338" s="54"/>
    </row>
    <row r="339" spans="1:2" x14ac:dyDescent="0.25">
      <c r="A339" s="54">
        <v>198.88</v>
      </c>
      <c r="B339" s="54"/>
    </row>
    <row r="340" spans="1:2" x14ac:dyDescent="0.25">
      <c r="A340" s="54">
        <v>158.80500000000001</v>
      </c>
      <c r="B340" s="54"/>
    </row>
    <row r="341" spans="1:2" x14ac:dyDescent="0.25">
      <c r="A341" s="54">
        <v>156.96</v>
      </c>
      <c r="B341" s="54"/>
    </row>
    <row r="342" spans="1:2" x14ac:dyDescent="0.25">
      <c r="A342" s="54">
        <v>197.76</v>
      </c>
      <c r="B342" s="54"/>
    </row>
    <row r="343" spans="1:2" x14ac:dyDescent="0.25">
      <c r="A343" s="54">
        <v>194.11</v>
      </c>
      <c r="B343" s="54"/>
    </row>
    <row r="344" spans="1:2" x14ac:dyDescent="0.25">
      <c r="A344" s="54">
        <v>163.60499999999999</v>
      </c>
      <c r="B344" s="54"/>
    </row>
    <row r="345" spans="1:2" x14ac:dyDescent="0.25">
      <c r="A345" s="54">
        <v>155.12</v>
      </c>
      <c r="B345" s="54"/>
    </row>
    <row r="346" spans="1:2" x14ac:dyDescent="0.25">
      <c r="A346" s="54">
        <v>201.30500000000001</v>
      </c>
      <c r="B346" s="54"/>
    </row>
    <row r="347" spans="1:2" x14ac:dyDescent="0.25">
      <c r="A347" s="54">
        <v>158.24</v>
      </c>
      <c r="B347" s="54"/>
    </row>
    <row r="348" spans="1:2" x14ac:dyDescent="0.25">
      <c r="A348" s="54">
        <v>138.62</v>
      </c>
      <c r="B348" s="54"/>
    </row>
    <row r="349" spans="1:2" x14ac:dyDescent="0.25">
      <c r="A349" s="54">
        <v>116.49</v>
      </c>
      <c r="B349" s="54"/>
    </row>
    <row r="350" spans="1:2" x14ac:dyDescent="0.25">
      <c r="A350" s="54">
        <v>159.43</v>
      </c>
      <c r="B350" s="54"/>
    </row>
    <row r="351" spans="1:2" x14ac:dyDescent="0.25">
      <c r="A351" s="54">
        <v>122.47499999999999</v>
      </c>
      <c r="B351" s="54"/>
    </row>
    <row r="352" spans="1:2" x14ac:dyDescent="0.25">
      <c r="A352" s="54">
        <v>169.715</v>
      </c>
      <c r="B352" s="54"/>
    </row>
    <row r="353" spans="1:2" x14ac:dyDescent="0.25">
      <c r="A353" s="54">
        <v>146</v>
      </c>
      <c r="B353" s="54"/>
    </row>
    <row r="354" spans="1:2" x14ac:dyDescent="0.25">
      <c r="A354" s="54">
        <v>164.92500000000001</v>
      </c>
      <c r="B354" s="54"/>
    </row>
    <row r="355" spans="1:2" x14ac:dyDescent="0.25">
      <c r="A355" s="54">
        <v>114.39</v>
      </c>
      <c r="B355" s="54"/>
    </row>
    <row r="356" spans="1:2" x14ac:dyDescent="0.25">
      <c r="A356" s="54">
        <v>171.2</v>
      </c>
      <c r="B356" s="54"/>
    </row>
    <row r="357" spans="1:2" x14ac:dyDescent="0.25">
      <c r="A357" s="54">
        <v>135.77500000000001</v>
      </c>
      <c r="B357" s="54"/>
    </row>
    <row r="358" spans="1:2" x14ac:dyDescent="0.25">
      <c r="A358" s="54">
        <v>211.92</v>
      </c>
      <c r="B358" s="54"/>
    </row>
    <row r="359" spans="1:2" x14ac:dyDescent="0.25">
      <c r="A359" s="54">
        <v>149.91999999999999</v>
      </c>
      <c r="B359" s="54"/>
    </row>
    <row r="360" spans="1:2" x14ac:dyDescent="0.25">
      <c r="A360" s="54">
        <v>150.1</v>
      </c>
      <c r="B360" s="54"/>
    </row>
    <row r="361" spans="1:2" x14ac:dyDescent="0.25">
      <c r="A361" s="54">
        <v>194.72499999999999</v>
      </c>
      <c r="B361" s="54"/>
    </row>
    <row r="362" spans="1:2" x14ac:dyDescent="0.25">
      <c r="A362" s="54">
        <v>133.73500000000001</v>
      </c>
      <c r="B362" s="54"/>
    </row>
    <row r="363" spans="1:2" x14ac:dyDescent="0.25">
      <c r="A363" s="54">
        <v>162.51499999999999</v>
      </c>
      <c r="B363" s="54"/>
    </row>
    <row r="364" spans="1:2" x14ac:dyDescent="0.25">
      <c r="A364" s="54">
        <v>170</v>
      </c>
      <c r="B364" s="54"/>
    </row>
    <row r="365" spans="1:2" x14ac:dyDescent="0.25">
      <c r="A365" s="54">
        <v>158.76499999999999</v>
      </c>
      <c r="B365" s="54"/>
    </row>
    <row r="366" spans="1:2" x14ac:dyDescent="0.25">
      <c r="A366" s="54">
        <v>163.52000000000001</v>
      </c>
      <c r="B366" s="54"/>
    </row>
    <row r="367" spans="1:2" x14ac:dyDescent="0.25">
      <c r="A367" s="54">
        <v>126.64</v>
      </c>
      <c r="B367" s="54"/>
    </row>
    <row r="368" spans="1:2" x14ac:dyDescent="0.25">
      <c r="A368" s="54">
        <v>204.10499999999999</v>
      </c>
      <c r="B368" s="54"/>
    </row>
    <row r="369" spans="1:2" x14ac:dyDescent="0.25">
      <c r="A369" s="54">
        <v>159.05000000000001</v>
      </c>
      <c r="B369" s="54"/>
    </row>
    <row r="370" spans="1:2" x14ac:dyDescent="0.25">
      <c r="A370" s="54">
        <v>152.82499999999999</v>
      </c>
      <c r="B370" s="54"/>
    </row>
    <row r="371" spans="1:2" x14ac:dyDescent="0.25">
      <c r="A371" s="54">
        <v>124.68</v>
      </c>
      <c r="B371" s="54"/>
    </row>
    <row r="372" spans="1:2" x14ac:dyDescent="0.25">
      <c r="A372" s="54">
        <v>159.5</v>
      </c>
      <c r="B372" s="54"/>
    </row>
    <row r="373" spans="1:2" x14ac:dyDescent="0.25">
      <c r="A373" s="54">
        <v>133.21</v>
      </c>
      <c r="B373" s="54"/>
    </row>
    <row r="374" spans="1:2" x14ac:dyDescent="0.25">
      <c r="A374" s="54">
        <v>161.465</v>
      </c>
      <c r="B374" s="54"/>
    </row>
    <row r="375" spans="1:2" x14ac:dyDescent="0.25">
      <c r="A375" s="54">
        <v>120.86</v>
      </c>
      <c r="B375" s="54"/>
    </row>
    <row r="376" spans="1:2" x14ac:dyDescent="0.25">
      <c r="A376" s="54">
        <v>130.52000000000001</v>
      </c>
      <c r="B376" s="54"/>
    </row>
    <row r="377" spans="1:2" x14ac:dyDescent="0.25">
      <c r="A377" s="54">
        <v>174.1</v>
      </c>
      <c r="B377" s="54"/>
    </row>
    <row r="378" spans="1:2" x14ac:dyDescent="0.25">
      <c r="A378" s="54">
        <v>157.76</v>
      </c>
      <c r="B378" s="54"/>
    </row>
    <row r="379" spans="1:2" x14ac:dyDescent="0.25">
      <c r="A379" s="54">
        <v>206.03</v>
      </c>
      <c r="B379" s="54"/>
    </row>
    <row r="380" spans="1:2" x14ac:dyDescent="0.25">
      <c r="A380" s="54">
        <v>196.41499999999999</v>
      </c>
      <c r="B380" s="54"/>
    </row>
    <row r="381" spans="1:2" x14ac:dyDescent="0.25">
      <c r="A381" s="54">
        <v>175.72</v>
      </c>
      <c r="B381" s="54"/>
    </row>
    <row r="382" spans="1:2" x14ac:dyDescent="0.25">
      <c r="A382" s="54">
        <v>192.88</v>
      </c>
      <c r="B382" s="54"/>
    </row>
    <row r="383" spans="1:2" x14ac:dyDescent="0.25">
      <c r="A383" s="54">
        <v>168.42500000000001</v>
      </c>
      <c r="B383" s="54"/>
    </row>
    <row r="384" spans="1:2" x14ac:dyDescent="0.25">
      <c r="A384" s="54">
        <v>156.65</v>
      </c>
      <c r="B384" s="54"/>
    </row>
    <row r="385" spans="1:2" x14ac:dyDescent="0.25">
      <c r="A385" s="54">
        <v>143.55500000000001</v>
      </c>
      <c r="B385" s="54"/>
    </row>
    <row r="386" spans="1:2" x14ac:dyDescent="0.25">
      <c r="A386" s="54">
        <v>165.28</v>
      </c>
      <c r="B386" s="54"/>
    </row>
    <row r="387" spans="1:2" x14ac:dyDescent="0.25">
      <c r="A387" s="54">
        <v>136.9</v>
      </c>
      <c r="B387" s="54"/>
    </row>
    <row r="388" spans="1:2" x14ac:dyDescent="0.25">
      <c r="A388" s="54">
        <v>121.84</v>
      </c>
      <c r="B388" s="54"/>
    </row>
    <row r="389" spans="1:2" x14ac:dyDescent="0.25">
      <c r="A389" s="54">
        <v>171.92</v>
      </c>
      <c r="B389" s="54"/>
    </row>
    <row r="390" spans="1:2" x14ac:dyDescent="0.25">
      <c r="A390" s="54">
        <v>139.30000000000001</v>
      </c>
      <c r="B390" s="54"/>
    </row>
    <row r="391" spans="1:2" x14ac:dyDescent="0.25">
      <c r="A391" s="54">
        <v>155.6</v>
      </c>
      <c r="B391" s="54"/>
    </row>
    <row r="392" spans="1:2" x14ac:dyDescent="0.25">
      <c r="A392" s="54">
        <v>168.97499999999999</v>
      </c>
      <c r="B392" s="54"/>
    </row>
    <row r="393" spans="1:2" x14ac:dyDescent="0.25">
      <c r="A393" s="54">
        <v>145.97499999999999</v>
      </c>
      <c r="B393" s="54"/>
    </row>
    <row r="394" spans="1:2" x14ac:dyDescent="0.25">
      <c r="A394" s="54">
        <v>139.6</v>
      </c>
      <c r="B394" s="54"/>
    </row>
    <row r="395" spans="1:2" x14ac:dyDescent="0.25">
      <c r="A395" s="54">
        <v>161.36000000000001</v>
      </c>
      <c r="B395" s="54"/>
    </row>
    <row r="396" spans="1:2" x14ac:dyDescent="0.25">
      <c r="A396" s="54">
        <v>161.04</v>
      </c>
      <c r="B396" s="54"/>
    </row>
    <row r="397" spans="1:2" x14ac:dyDescent="0.25">
      <c r="A397" s="54">
        <v>128.83500000000001</v>
      </c>
      <c r="B397" s="54"/>
    </row>
    <row r="398" spans="1:2" x14ac:dyDescent="0.25">
      <c r="A398" s="54">
        <v>181.76</v>
      </c>
      <c r="B398" s="54"/>
    </row>
    <row r="399" spans="1:2" x14ac:dyDescent="0.25">
      <c r="A399" s="54">
        <v>130.65</v>
      </c>
      <c r="B399" s="54"/>
    </row>
    <row r="400" spans="1:2" x14ac:dyDescent="0.25">
      <c r="A400" s="54">
        <v>178.88</v>
      </c>
      <c r="B400" s="54"/>
    </row>
    <row r="401" spans="1:2" x14ac:dyDescent="0.25">
      <c r="A401" s="54">
        <v>114.5</v>
      </c>
      <c r="B401" s="54"/>
    </row>
    <row r="402" spans="1:2" x14ac:dyDescent="0.25">
      <c r="A402" s="54">
        <v>132.5</v>
      </c>
      <c r="B402" s="54"/>
    </row>
    <row r="403" spans="1:2" x14ac:dyDescent="0.25">
      <c r="A403" s="54">
        <v>176.08</v>
      </c>
      <c r="B403" s="54"/>
    </row>
    <row r="404" spans="1:2" x14ac:dyDescent="0.25">
      <c r="A404" s="54">
        <v>151.84</v>
      </c>
      <c r="B404" s="54"/>
    </row>
    <row r="405" spans="1:2" x14ac:dyDescent="0.25">
      <c r="A405" s="54">
        <v>126.245</v>
      </c>
      <c r="B405" s="54"/>
    </row>
    <row r="406" spans="1:2" x14ac:dyDescent="0.25">
      <c r="A406" s="54">
        <v>139.11500000000001</v>
      </c>
      <c r="B406" s="54"/>
    </row>
    <row r="407" spans="1:2" x14ac:dyDescent="0.25">
      <c r="A407" s="54">
        <v>166.66499999999999</v>
      </c>
      <c r="B407" s="54"/>
    </row>
    <row r="408" spans="1:2" x14ac:dyDescent="0.25">
      <c r="A408" s="54">
        <v>130.06</v>
      </c>
      <c r="B408" s="54"/>
    </row>
    <row r="409" spans="1:2" x14ac:dyDescent="0.25">
      <c r="A409" s="54">
        <v>151.27500000000001</v>
      </c>
      <c r="B409" s="54"/>
    </row>
    <row r="410" spans="1:2" x14ac:dyDescent="0.25">
      <c r="A410" s="54">
        <v>206.58500000000001</v>
      </c>
      <c r="B410" s="54"/>
    </row>
    <row r="411" spans="1:2" x14ac:dyDescent="0.25">
      <c r="A411" s="54">
        <v>181.68</v>
      </c>
      <c r="B411" s="54"/>
    </row>
    <row r="412" spans="1:2" x14ac:dyDescent="0.25">
      <c r="A412" s="54">
        <v>121.205</v>
      </c>
      <c r="B412" s="54"/>
    </row>
    <row r="413" spans="1:2" x14ac:dyDescent="0.25">
      <c r="A413" s="54">
        <v>136.73500000000001</v>
      </c>
      <c r="B413" s="54"/>
    </row>
    <row r="414" spans="1:2" x14ac:dyDescent="0.25">
      <c r="A414" s="54">
        <v>150.52500000000001</v>
      </c>
      <c r="B414" s="54"/>
    </row>
    <row r="415" spans="1:2" x14ac:dyDescent="0.25">
      <c r="A415" s="54">
        <v>156.80000000000001</v>
      </c>
      <c r="B415" s="54"/>
    </row>
    <row r="416" spans="1:2" x14ac:dyDescent="0.25">
      <c r="A416" s="54">
        <v>147.67500000000001</v>
      </c>
      <c r="B416" s="54"/>
    </row>
    <row r="417" spans="1:2" x14ac:dyDescent="0.25">
      <c r="A417" s="54">
        <v>178.64</v>
      </c>
      <c r="B417" s="54"/>
    </row>
    <row r="418" spans="1:2" x14ac:dyDescent="0.25">
      <c r="A418" s="54">
        <v>144.19999999999999</v>
      </c>
      <c r="B418" s="54"/>
    </row>
    <row r="419" spans="1:2" x14ac:dyDescent="0.25">
      <c r="A419" s="54">
        <v>161.32</v>
      </c>
      <c r="B419" s="54"/>
    </row>
    <row r="420" spans="1:2" x14ac:dyDescent="0.25">
      <c r="A420" s="54">
        <v>146.5</v>
      </c>
      <c r="B420" s="54"/>
    </row>
    <row r="421" spans="1:2" x14ac:dyDescent="0.25">
      <c r="A421" s="54">
        <v>143.065</v>
      </c>
      <c r="B421" s="54"/>
    </row>
    <row r="422" spans="1:2" x14ac:dyDescent="0.25">
      <c r="A422" s="54">
        <v>168.97499999999999</v>
      </c>
      <c r="B422" s="54"/>
    </row>
    <row r="423" spans="1:2" x14ac:dyDescent="0.25">
      <c r="A423" s="54">
        <v>159.84</v>
      </c>
      <c r="B423" s="54"/>
    </row>
    <row r="424" spans="1:2" x14ac:dyDescent="0.25">
      <c r="A424" s="54">
        <v>161.84</v>
      </c>
      <c r="B424" s="54"/>
    </row>
    <row r="425" spans="1:2" x14ac:dyDescent="0.25">
      <c r="A425" s="54">
        <v>172.88</v>
      </c>
      <c r="B425" s="54"/>
    </row>
    <row r="426" spans="1:2" x14ac:dyDescent="0.25">
      <c r="A426" s="54">
        <v>169.3</v>
      </c>
      <c r="B426" s="54"/>
    </row>
    <row r="427" spans="1:2" x14ac:dyDescent="0.25">
      <c r="A427" s="54">
        <v>137.6</v>
      </c>
      <c r="B427" s="54"/>
    </row>
    <row r="428" spans="1:2" x14ac:dyDescent="0.25">
      <c r="A428" s="54">
        <v>192.11500000000001</v>
      </c>
      <c r="B428" s="54"/>
    </row>
    <row r="429" spans="1:2" x14ac:dyDescent="0.25">
      <c r="A429" s="54">
        <v>134.56</v>
      </c>
      <c r="B429" s="54"/>
    </row>
    <row r="430" spans="1:2" x14ac:dyDescent="0.25">
      <c r="A430" s="54">
        <v>142.56</v>
      </c>
      <c r="B430" s="54"/>
    </row>
    <row r="431" spans="1:2" x14ac:dyDescent="0.25">
      <c r="A431" s="54">
        <v>140.24</v>
      </c>
      <c r="B431" s="54"/>
    </row>
    <row r="432" spans="1:2" x14ac:dyDescent="0.25">
      <c r="A432" s="54">
        <v>188.96</v>
      </c>
      <c r="B432" s="54"/>
    </row>
    <row r="433" spans="1:2" x14ac:dyDescent="0.25">
      <c r="A433" s="54">
        <v>175.785</v>
      </c>
      <c r="B433" s="54"/>
    </row>
    <row r="434" spans="1:2" x14ac:dyDescent="0.25">
      <c r="A434" s="54">
        <v>138.77500000000001</v>
      </c>
      <c r="B434" s="54"/>
    </row>
    <row r="435" spans="1:2" x14ac:dyDescent="0.25">
      <c r="A435" s="54">
        <v>138.91999999999999</v>
      </c>
      <c r="B435" s="54"/>
    </row>
    <row r="436" spans="1:2" x14ac:dyDescent="0.25">
      <c r="A436" s="54">
        <v>150.42500000000001</v>
      </c>
      <c r="B436" s="54"/>
    </row>
    <row r="437" spans="1:2" x14ac:dyDescent="0.25">
      <c r="A437" s="54">
        <v>133.45500000000001</v>
      </c>
      <c r="B437" s="54"/>
    </row>
    <row r="438" spans="1:2" x14ac:dyDescent="0.25">
      <c r="A438" s="54">
        <v>170.6</v>
      </c>
      <c r="B438" s="54"/>
    </row>
    <row r="439" spans="1:2" x14ac:dyDescent="0.25">
      <c r="A439" s="54">
        <v>189.47499999999999</v>
      </c>
      <c r="B439" s="54"/>
    </row>
    <row r="440" spans="1:2" x14ac:dyDescent="0.25">
      <c r="A440" s="54">
        <v>148.56</v>
      </c>
      <c r="B440" s="54"/>
    </row>
    <row r="441" spans="1:2" x14ac:dyDescent="0.25">
      <c r="A441" s="54">
        <v>153.04</v>
      </c>
      <c r="B441" s="54"/>
    </row>
    <row r="442" spans="1:2" x14ac:dyDescent="0.25">
      <c r="A442" s="54">
        <v>218.405</v>
      </c>
      <c r="B442" s="54"/>
    </row>
    <row r="443" spans="1:2" x14ac:dyDescent="0.25">
      <c r="A443" s="54">
        <v>126.625</v>
      </c>
      <c r="B443" s="54"/>
    </row>
    <row r="444" spans="1:2" x14ac:dyDescent="0.25">
      <c r="A444" s="54">
        <v>139.965</v>
      </c>
      <c r="B444" s="54"/>
    </row>
    <row r="445" spans="1:2" x14ac:dyDescent="0.25">
      <c r="A445" s="54">
        <v>109.27500000000001</v>
      </c>
      <c r="B445" s="54"/>
    </row>
    <row r="446" spans="1:2" x14ac:dyDescent="0.25">
      <c r="A446" s="54">
        <v>135.25</v>
      </c>
      <c r="B446" s="54"/>
    </row>
    <row r="447" spans="1:2" x14ac:dyDescent="0.25">
      <c r="A447" s="54">
        <v>164.16499999999999</v>
      </c>
      <c r="B447" s="54"/>
    </row>
    <row r="448" spans="1:2" x14ac:dyDescent="0.25">
      <c r="A448" s="54">
        <v>111.795</v>
      </c>
      <c r="B448" s="54"/>
    </row>
    <row r="449" spans="1:2" x14ac:dyDescent="0.25">
      <c r="A449" s="54">
        <v>156.94999999999999</v>
      </c>
      <c r="B449" s="54"/>
    </row>
    <row r="450" spans="1:2" x14ac:dyDescent="0.25">
      <c r="A450" s="54">
        <v>158.1</v>
      </c>
      <c r="B450" s="54"/>
    </row>
    <row r="451" spans="1:2" x14ac:dyDescent="0.25">
      <c r="A451" s="54">
        <v>192.4</v>
      </c>
      <c r="B451" s="54"/>
    </row>
    <row r="452" spans="1:2" x14ac:dyDescent="0.25">
      <c r="A452" s="54">
        <v>116.1</v>
      </c>
      <c r="B452" s="54"/>
    </row>
    <row r="453" spans="1:2" x14ac:dyDescent="0.25">
      <c r="A453" s="54">
        <v>152.82499999999999</v>
      </c>
      <c r="B453" s="54"/>
    </row>
    <row r="454" spans="1:2" x14ac:dyDescent="0.25">
      <c r="A454" s="54">
        <v>184.11</v>
      </c>
      <c r="B454" s="54"/>
    </row>
    <row r="455" spans="1:2" x14ac:dyDescent="0.25">
      <c r="A455" s="54">
        <v>152.63999999999999</v>
      </c>
      <c r="B455" s="54"/>
    </row>
    <row r="456" spans="1:2" x14ac:dyDescent="0.25">
      <c r="A456" s="54">
        <v>136.96</v>
      </c>
      <c r="B456" s="54"/>
    </row>
    <row r="457" spans="1:2" x14ac:dyDescent="0.25">
      <c r="A457" s="54">
        <v>167.32499999999999</v>
      </c>
      <c r="B457" s="54"/>
    </row>
    <row r="458" spans="1:2" x14ac:dyDescent="0.25">
      <c r="A458" s="54">
        <v>173.16499999999999</v>
      </c>
      <c r="B458" s="54"/>
    </row>
    <row r="459" spans="1:2" x14ac:dyDescent="0.25">
      <c r="A459" s="54">
        <v>136.215</v>
      </c>
      <c r="B459" s="54"/>
    </row>
    <row r="460" spans="1:2" x14ac:dyDescent="0.25">
      <c r="A460" s="54">
        <v>183.92</v>
      </c>
      <c r="B460" s="54"/>
    </row>
    <row r="461" spans="1:2" x14ac:dyDescent="0.25">
      <c r="A461" s="54">
        <v>125.87</v>
      </c>
      <c r="B461" s="54"/>
    </row>
    <row r="462" spans="1:2" x14ac:dyDescent="0.25">
      <c r="A462" s="54">
        <v>142.03</v>
      </c>
      <c r="B462" s="54"/>
    </row>
    <row r="463" spans="1:2" x14ac:dyDescent="0.25">
      <c r="A463" s="54">
        <v>199.60499999999999</v>
      </c>
      <c r="B463" s="54"/>
    </row>
    <row r="464" spans="1:2" x14ac:dyDescent="0.25">
      <c r="A464" s="54">
        <v>145.44</v>
      </c>
      <c r="B464" s="54"/>
    </row>
    <row r="465" spans="1:2" x14ac:dyDescent="0.25">
      <c r="A465" s="54">
        <v>127.925</v>
      </c>
      <c r="B465" s="54"/>
    </row>
    <row r="466" spans="1:2" x14ac:dyDescent="0.25">
      <c r="A466" s="54">
        <v>151.52000000000001</v>
      </c>
      <c r="B466" s="54"/>
    </row>
    <row r="467" spans="1:2" x14ac:dyDescent="0.25">
      <c r="A467" s="54">
        <v>157.72</v>
      </c>
      <c r="B467" s="54"/>
    </row>
    <row r="468" spans="1:2" x14ac:dyDescent="0.25">
      <c r="A468" s="54">
        <v>162.02000000000001</v>
      </c>
      <c r="B468" s="54"/>
    </row>
    <row r="469" spans="1:2" x14ac:dyDescent="0.25">
      <c r="A469" s="54">
        <v>154.02500000000001</v>
      </c>
      <c r="B469" s="54"/>
    </row>
    <row r="470" spans="1:2" x14ac:dyDescent="0.25">
      <c r="A470" s="54">
        <v>190.72</v>
      </c>
      <c r="B470" s="54"/>
    </row>
    <row r="471" spans="1:2" x14ac:dyDescent="0.25">
      <c r="A471" s="54">
        <v>158.97999999999999</v>
      </c>
      <c r="B471" s="54"/>
    </row>
    <row r="472" spans="1:2" x14ac:dyDescent="0.25">
      <c r="A472" s="54">
        <v>184.25</v>
      </c>
      <c r="B472" s="54"/>
    </row>
    <row r="473" spans="1:2" x14ac:dyDescent="0.25">
      <c r="A473" s="54">
        <v>115.4</v>
      </c>
      <c r="B473" s="54"/>
    </row>
    <row r="474" spans="1:2" x14ac:dyDescent="0.25">
      <c r="A474" s="54">
        <v>146.69999999999999</v>
      </c>
      <c r="B474" s="54"/>
    </row>
    <row r="475" spans="1:2" x14ac:dyDescent="0.25">
      <c r="A475" s="54">
        <v>170.2</v>
      </c>
      <c r="B475" s="54"/>
    </row>
    <row r="476" spans="1:2" x14ac:dyDescent="0.25">
      <c r="A476" s="54">
        <v>137.52000000000001</v>
      </c>
      <c r="B476" s="54"/>
    </row>
    <row r="477" spans="1:2" x14ac:dyDescent="0.25">
      <c r="A477" s="54">
        <v>182.6</v>
      </c>
      <c r="B477" s="54"/>
    </row>
    <row r="478" spans="1:2" x14ac:dyDescent="0.25">
      <c r="A478" s="54">
        <v>156.56</v>
      </c>
      <c r="B478" s="54"/>
    </row>
    <row r="479" spans="1:2" x14ac:dyDescent="0.25">
      <c r="A479" s="54">
        <v>179.44</v>
      </c>
      <c r="B479" s="54"/>
    </row>
    <row r="480" spans="1:2" x14ac:dyDescent="0.25">
      <c r="A480" s="54">
        <v>152.785</v>
      </c>
      <c r="B480" s="54"/>
    </row>
    <row r="481" spans="1:2" x14ac:dyDescent="0.25">
      <c r="A481" s="54">
        <v>114.85</v>
      </c>
      <c r="B481" s="54"/>
    </row>
    <row r="482" spans="1:2" x14ac:dyDescent="0.25">
      <c r="A482" s="54">
        <v>149.505</v>
      </c>
      <c r="B482" s="54"/>
    </row>
    <row r="483" spans="1:2" x14ac:dyDescent="0.25">
      <c r="A483" s="54">
        <v>168.56</v>
      </c>
      <c r="B483" s="54"/>
    </row>
    <row r="484" spans="1:2" x14ac:dyDescent="0.25">
      <c r="A484" s="54">
        <v>176.27500000000001</v>
      </c>
      <c r="B484" s="54"/>
    </row>
    <row r="485" spans="1:2" x14ac:dyDescent="0.25">
      <c r="A485" s="54">
        <v>109.05</v>
      </c>
      <c r="B485" s="54"/>
    </row>
    <row r="486" spans="1:2" x14ac:dyDescent="0.25">
      <c r="A486" s="54">
        <v>113</v>
      </c>
      <c r="B486" s="54"/>
    </row>
    <row r="487" spans="1:2" x14ac:dyDescent="0.25">
      <c r="A487" s="54">
        <v>210.82</v>
      </c>
      <c r="B487" s="54"/>
    </row>
    <row r="488" spans="1:2" x14ac:dyDescent="0.25">
      <c r="A488" s="54">
        <v>149.55000000000001</v>
      </c>
      <c r="B488" s="54"/>
    </row>
    <row r="489" spans="1:2" x14ac:dyDescent="0.25">
      <c r="A489" s="54">
        <v>160.55000000000001</v>
      </c>
      <c r="B489" s="54"/>
    </row>
    <row r="490" spans="1:2" x14ac:dyDescent="0.25">
      <c r="A490" s="54">
        <v>153.19999999999999</v>
      </c>
      <c r="B490" s="54"/>
    </row>
    <row r="491" spans="1:2" x14ac:dyDescent="0.25">
      <c r="A491" s="54">
        <v>162.65</v>
      </c>
      <c r="B491" s="54"/>
    </row>
    <row r="492" spans="1:2" x14ac:dyDescent="0.25">
      <c r="A492" s="54">
        <v>176.72</v>
      </c>
      <c r="B492" s="54"/>
    </row>
    <row r="493" spans="1:2" x14ac:dyDescent="0.25">
      <c r="A493" s="54">
        <v>143.71</v>
      </c>
      <c r="B493" s="54"/>
    </row>
    <row r="494" spans="1:2" x14ac:dyDescent="0.25">
      <c r="A494" s="54">
        <v>134.92500000000001</v>
      </c>
      <c r="B494" s="54"/>
    </row>
    <row r="495" spans="1:2" x14ac:dyDescent="0.25">
      <c r="A495" s="54">
        <v>159.6</v>
      </c>
      <c r="B495" s="54"/>
    </row>
    <row r="496" spans="1:2" x14ac:dyDescent="0.25">
      <c r="A496" s="54">
        <v>151.36000000000001</v>
      </c>
      <c r="B496" s="54"/>
    </row>
    <row r="497" spans="1:2" x14ac:dyDescent="0.25">
      <c r="A497" s="54">
        <v>146.26499999999999</v>
      </c>
      <c r="B497" s="54"/>
    </row>
    <row r="498" spans="1:2" x14ac:dyDescent="0.25">
      <c r="A498" s="54">
        <v>132.47999999999999</v>
      </c>
      <c r="B498" s="54"/>
    </row>
    <row r="499" spans="1:2" x14ac:dyDescent="0.25">
      <c r="A499" s="54">
        <v>130.96</v>
      </c>
      <c r="B499" s="54"/>
    </row>
    <row r="500" spans="1:2" x14ac:dyDescent="0.25">
      <c r="A500" s="54">
        <v>162.755</v>
      </c>
      <c r="B500" s="54"/>
    </row>
    <row r="501" spans="1:2" x14ac:dyDescent="0.25">
      <c r="A501" s="54">
        <v>127.545</v>
      </c>
      <c r="B501" s="54"/>
    </row>
    <row r="502" spans="1:2" x14ac:dyDescent="0.25">
      <c r="A502" s="54">
        <v>160.4</v>
      </c>
      <c r="B502" s="54"/>
    </row>
    <row r="503" spans="1:2" x14ac:dyDescent="0.25">
      <c r="A503" s="54">
        <v>122.265</v>
      </c>
      <c r="B503" s="54"/>
    </row>
    <row r="504" spans="1:2" x14ac:dyDescent="0.25">
      <c r="A504" s="54">
        <v>146.80000000000001</v>
      </c>
      <c r="B504" s="54"/>
    </row>
    <row r="505" spans="1:2" x14ac:dyDescent="0.25">
      <c r="A505" s="54">
        <v>193.2</v>
      </c>
      <c r="B505" s="54"/>
    </row>
    <row r="506" spans="1:2" x14ac:dyDescent="0.25">
      <c r="A506" s="54">
        <v>161.55000000000001</v>
      </c>
      <c r="B506" s="54"/>
    </row>
    <row r="507" spans="1:2" x14ac:dyDescent="0.25">
      <c r="A507" s="54">
        <v>158.56</v>
      </c>
      <c r="B507" s="54"/>
    </row>
    <row r="508" spans="1:2" x14ac:dyDescent="0.25">
      <c r="A508" s="54">
        <v>165.6</v>
      </c>
      <c r="B508" s="54"/>
    </row>
    <row r="509" spans="1:2" x14ac:dyDescent="0.25">
      <c r="A509" s="54">
        <v>137.54</v>
      </c>
      <c r="B509" s="54"/>
    </row>
    <row r="510" spans="1:2" x14ac:dyDescent="0.25">
      <c r="A510" s="54">
        <v>213.68</v>
      </c>
      <c r="B510" s="54"/>
    </row>
    <row r="511" spans="1:2" x14ac:dyDescent="0.25">
      <c r="A511" s="54">
        <v>131.77500000000001</v>
      </c>
      <c r="B511" s="54"/>
    </row>
    <row r="512" spans="1:2" x14ac:dyDescent="0.25">
      <c r="A512" s="54">
        <v>138.625</v>
      </c>
      <c r="B512" s="54"/>
    </row>
    <row r="513" spans="1:2" x14ac:dyDescent="0.25">
      <c r="A513" s="54">
        <v>143.04</v>
      </c>
      <c r="B513" s="54"/>
    </row>
    <row r="514" spans="1:2" x14ac:dyDescent="0.25">
      <c r="A514" s="54">
        <v>183.52</v>
      </c>
      <c r="B514" s="54"/>
    </row>
    <row r="515" spans="1:2" x14ac:dyDescent="0.25">
      <c r="A515" s="54">
        <v>158.54499999999999</v>
      </c>
      <c r="B515" s="54"/>
    </row>
    <row r="516" spans="1:2" x14ac:dyDescent="0.25">
      <c r="A516" s="54">
        <v>139.625</v>
      </c>
      <c r="B516" s="54"/>
    </row>
    <row r="517" spans="1:2" x14ac:dyDescent="0.25">
      <c r="A517" s="54">
        <v>161</v>
      </c>
      <c r="B517" s="54"/>
    </row>
    <row r="518" spans="1:2" x14ac:dyDescent="0.25">
      <c r="A518" s="54">
        <v>111.77500000000001</v>
      </c>
      <c r="B518" s="54"/>
    </row>
    <row r="519" spans="1:2" x14ac:dyDescent="0.25">
      <c r="A519" s="54">
        <v>133.68</v>
      </c>
      <c r="B519" s="54"/>
    </row>
    <row r="520" spans="1:2" x14ac:dyDescent="0.25">
      <c r="A520" s="54">
        <v>128.16499999999999</v>
      </c>
      <c r="B520" s="54"/>
    </row>
    <row r="521" spans="1:2" x14ac:dyDescent="0.25">
      <c r="A521" s="54">
        <v>161.91999999999999</v>
      </c>
      <c r="B521" s="54"/>
    </row>
    <row r="522" spans="1:2" x14ac:dyDescent="0.25">
      <c r="A522" s="54">
        <v>142.52000000000001</v>
      </c>
      <c r="B522" s="54"/>
    </row>
    <row r="523" spans="1:2" x14ac:dyDescent="0.25">
      <c r="A523" s="54">
        <v>126.72499999999999</v>
      </c>
      <c r="B523" s="54"/>
    </row>
    <row r="524" spans="1:2" x14ac:dyDescent="0.25">
      <c r="A524" s="54">
        <v>117.99</v>
      </c>
      <c r="B524" s="54"/>
    </row>
    <row r="525" spans="1:2" x14ac:dyDescent="0.25">
      <c r="A525" s="54">
        <v>141.05000000000001</v>
      </c>
      <c r="B525" s="54"/>
    </row>
    <row r="526" spans="1:2" x14ac:dyDescent="0.25">
      <c r="A526" s="54">
        <v>159.33000000000001</v>
      </c>
      <c r="B526" s="54"/>
    </row>
    <row r="527" spans="1:2" x14ac:dyDescent="0.25">
      <c r="A527" s="54">
        <v>139.22999999999999</v>
      </c>
      <c r="B527" s="54"/>
    </row>
    <row r="528" spans="1:2" x14ac:dyDescent="0.25">
      <c r="A528" s="54">
        <v>176.88</v>
      </c>
      <c r="B528" s="54"/>
    </row>
    <row r="529" spans="1:2" x14ac:dyDescent="0.25">
      <c r="A529" s="54">
        <v>134.72</v>
      </c>
      <c r="B529" s="54"/>
    </row>
    <row r="530" spans="1:2" x14ac:dyDescent="0.25">
      <c r="A530" s="54">
        <v>182.64</v>
      </c>
      <c r="B530" s="54"/>
    </row>
    <row r="531" spans="1:2" x14ac:dyDescent="0.25">
      <c r="A531" s="54">
        <v>161.44999999999999</v>
      </c>
      <c r="B531" s="54"/>
    </row>
    <row r="532" spans="1:2" x14ac:dyDescent="0.25">
      <c r="A532" s="54">
        <v>174.495</v>
      </c>
      <c r="B532" s="54"/>
    </row>
    <row r="533" spans="1:2" x14ac:dyDescent="0.25">
      <c r="A533" s="54">
        <v>163.53</v>
      </c>
      <c r="B533" s="54"/>
    </row>
    <row r="534" spans="1:2" x14ac:dyDescent="0.25">
      <c r="A534" s="54">
        <v>158.1</v>
      </c>
      <c r="B534" s="54"/>
    </row>
    <row r="535" spans="1:2" x14ac:dyDescent="0.25">
      <c r="A535" s="54">
        <v>130.07</v>
      </c>
      <c r="B535" s="54"/>
    </row>
    <row r="536" spans="1:2" x14ac:dyDescent="0.25">
      <c r="A536" s="54">
        <v>139.81</v>
      </c>
      <c r="B536" s="54"/>
    </row>
    <row r="537" spans="1:2" x14ac:dyDescent="0.25">
      <c r="A537" s="54">
        <v>123.44</v>
      </c>
      <c r="B537" s="54"/>
    </row>
    <row r="538" spans="1:2" x14ac:dyDescent="0.25">
      <c r="A538" s="54">
        <v>158.73500000000001</v>
      </c>
      <c r="B538" s="54"/>
    </row>
    <row r="539" spans="1:2" x14ac:dyDescent="0.25">
      <c r="A539" s="54">
        <v>225.04499999999999</v>
      </c>
      <c r="B539" s="54"/>
    </row>
    <row r="540" spans="1:2" x14ac:dyDescent="0.25">
      <c r="A540" s="54">
        <v>228</v>
      </c>
      <c r="B540" s="54"/>
    </row>
    <row r="541" spans="1:2" x14ac:dyDescent="0.25">
      <c r="A541" s="54">
        <v>147.15</v>
      </c>
      <c r="B541" s="54"/>
    </row>
    <row r="542" spans="1:2" x14ac:dyDescent="0.25">
      <c r="A542" s="54">
        <v>192.75</v>
      </c>
      <c r="B542" s="54"/>
    </row>
    <row r="543" spans="1:2" x14ac:dyDescent="0.25">
      <c r="A543" s="54">
        <v>130.02500000000001</v>
      </c>
      <c r="B543" s="54"/>
    </row>
    <row r="544" spans="1:2" x14ac:dyDescent="0.25">
      <c r="A544" s="54">
        <v>140.56</v>
      </c>
      <c r="B544" s="54"/>
    </row>
    <row r="545" spans="1:2" x14ac:dyDescent="0.25">
      <c r="A545" s="54">
        <v>141.41499999999999</v>
      </c>
      <c r="B545" s="54"/>
    </row>
    <row r="546" spans="1:2" x14ac:dyDescent="0.25">
      <c r="A546" s="54">
        <v>146.32</v>
      </c>
      <c r="B546" s="54"/>
    </row>
    <row r="547" spans="1:2" x14ac:dyDescent="0.25">
      <c r="A547" s="54">
        <v>138.52000000000001</v>
      </c>
      <c r="B547" s="54"/>
    </row>
    <row r="548" spans="1:2" x14ac:dyDescent="0.25">
      <c r="A548" s="54">
        <v>182.56</v>
      </c>
      <c r="B548" s="54"/>
    </row>
    <row r="549" spans="1:2" x14ac:dyDescent="0.25">
      <c r="A549" s="54">
        <v>164.27500000000001</v>
      </c>
      <c r="B549" s="54"/>
    </row>
    <row r="550" spans="1:2" x14ac:dyDescent="0.25">
      <c r="A550" s="54">
        <v>190.25</v>
      </c>
      <c r="B550" s="54"/>
    </row>
    <row r="551" spans="1:2" x14ac:dyDescent="0.25">
      <c r="A551" s="54">
        <v>146.4</v>
      </c>
      <c r="B551" s="54"/>
    </row>
    <row r="552" spans="1:2" x14ac:dyDescent="0.25">
      <c r="A552" s="54">
        <v>143.65</v>
      </c>
      <c r="B552" s="54"/>
    </row>
    <row r="553" spans="1:2" x14ac:dyDescent="0.25">
      <c r="A553" s="54">
        <v>135.85</v>
      </c>
      <c r="B553" s="54"/>
    </row>
    <row r="554" spans="1:2" x14ac:dyDescent="0.25">
      <c r="A554" s="54">
        <v>187.95</v>
      </c>
      <c r="B554" s="54"/>
    </row>
    <row r="555" spans="1:2" x14ac:dyDescent="0.25">
      <c r="A555" s="54">
        <v>154.88</v>
      </c>
      <c r="B555" s="54"/>
    </row>
    <row r="556" spans="1:2" x14ac:dyDescent="0.25">
      <c r="A556" s="54">
        <v>154.24</v>
      </c>
      <c r="B556" s="54"/>
    </row>
    <row r="557" spans="1:2" x14ac:dyDescent="0.25">
      <c r="A557" s="54">
        <v>178.08</v>
      </c>
      <c r="B557" s="54"/>
    </row>
    <row r="558" spans="1:2" x14ac:dyDescent="0.25">
      <c r="A558" s="54">
        <v>133.69999999999999</v>
      </c>
      <c r="B558" s="54"/>
    </row>
    <row r="559" spans="1:2" x14ac:dyDescent="0.25">
      <c r="A559" s="54">
        <v>128.52000000000001</v>
      </c>
      <c r="B559" s="54"/>
    </row>
    <row r="560" spans="1:2" x14ac:dyDescent="0.25">
      <c r="A560" s="54">
        <v>214.97499999999999</v>
      </c>
      <c r="B560" s="54"/>
    </row>
    <row r="561" spans="1:2" x14ac:dyDescent="0.25">
      <c r="A561" s="54">
        <v>118.76</v>
      </c>
      <c r="B561" s="54"/>
    </row>
    <row r="562" spans="1:2" x14ac:dyDescent="0.25">
      <c r="A562" s="54">
        <v>163.84</v>
      </c>
      <c r="B562" s="54"/>
    </row>
    <row r="563" spans="1:2" x14ac:dyDescent="0.25">
      <c r="A563" s="54">
        <v>200</v>
      </c>
      <c r="B563" s="54"/>
    </row>
    <row r="564" spans="1:2" x14ac:dyDescent="0.25">
      <c r="A564" s="54">
        <v>156</v>
      </c>
      <c r="B564" s="54"/>
    </row>
    <row r="565" spans="1:2" x14ac:dyDescent="0.25">
      <c r="A565" s="54">
        <v>136.125</v>
      </c>
      <c r="B565" s="54"/>
    </row>
    <row r="566" spans="1:2" x14ac:dyDescent="0.25">
      <c r="A566" s="54">
        <v>152.88999999999999</v>
      </c>
      <c r="B566" s="54"/>
    </row>
    <row r="567" spans="1:2" x14ac:dyDescent="0.25">
      <c r="A567" s="54">
        <v>147.05000000000001</v>
      </c>
      <c r="B567" s="54"/>
    </row>
    <row r="568" spans="1:2" x14ac:dyDescent="0.25">
      <c r="A568" s="54">
        <v>148.965</v>
      </c>
      <c r="B568" s="54"/>
    </row>
    <row r="569" spans="1:2" x14ac:dyDescent="0.25">
      <c r="A569" s="54">
        <v>155.63</v>
      </c>
      <c r="B569" s="54"/>
    </row>
    <row r="570" spans="1:2" x14ac:dyDescent="0.25">
      <c r="A570" s="54">
        <v>135.09</v>
      </c>
      <c r="B570" s="54"/>
    </row>
    <row r="571" spans="1:2" x14ac:dyDescent="0.25">
      <c r="A571" s="54">
        <v>115.05</v>
      </c>
      <c r="B571" s="54"/>
    </row>
    <row r="572" spans="1:2" x14ac:dyDescent="0.25">
      <c r="A572" s="54">
        <v>190.72</v>
      </c>
      <c r="B572" s="54"/>
    </row>
    <row r="573" spans="1:2" x14ac:dyDescent="0.25">
      <c r="A573" s="54">
        <v>143.6</v>
      </c>
      <c r="B573" s="54"/>
    </row>
    <row r="574" spans="1:2" x14ac:dyDescent="0.25">
      <c r="A574" s="54">
        <v>196.57499999999999</v>
      </c>
      <c r="B574" s="54"/>
    </row>
    <row r="575" spans="1:2" x14ac:dyDescent="0.25">
      <c r="A575" s="54">
        <v>149.44</v>
      </c>
      <c r="B575" s="54"/>
    </row>
    <row r="576" spans="1:2" x14ac:dyDescent="0.25">
      <c r="A576" s="54">
        <v>148.84</v>
      </c>
      <c r="B576" s="54"/>
    </row>
    <row r="577" spans="1:2" x14ac:dyDescent="0.25">
      <c r="A577" s="54">
        <v>178.69</v>
      </c>
      <c r="B577" s="54"/>
    </row>
    <row r="578" spans="1:2" x14ac:dyDescent="0.25">
      <c r="A578" s="54">
        <v>214.245</v>
      </c>
      <c r="B578" s="54"/>
    </row>
    <row r="579" spans="1:2" x14ac:dyDescent="0.25">
      <c r="A579" s="54">
        <v>168.88</v>
      </c>
      <c r="B579" s="54"/>
    </row>
    <row r="580" spans="1:2" x14ac:dyDescent="0.25">
      <c r="A580" s="54">
        <v>156.08000000000001</v>
      </c>
      <c r="B580" s="54"/>
    </row>
    <row r="581" spans="1:2" x14ac:dyDescent="0.25">
      <c r="A581" s="54">
        <v>160.685</v>
      </c>
      <c r="B581" s="54"/>
    </row>
    <row r="582" spans="1:2" x14ac:dyDescent="0.25">
      <c r="A582" s="54">
        <v>137.32499999999999</v>
      </c>
      <c r="B582" s="54"/>
    </row>
    <row r="583" spans="1:2" x14ac:dyDescent="0.25">
      <c r="A583" s="54">
        <v>151.12</v>
      </c>
      <c r="B583" s="54"/>
    </row>
    <row r="584" spans="1:2" x14ac:dyDescent="0.25">
      <c r="A584" s="54">
        <v>124.32</v>
      </c>
      <c r="B584" s="54"/>
    </row>
    <row r="585" spans="1:2" x14ac:dyDescent="0.25">
      <c r="A585" s="54">
        <v>128.845</v>
      </c>
      <c r="B585" s="54"/>
    </row>
    <row r="586" spans="1:2" x14ac:dyDescent="0.25">
      <c r="A586" s="54">
        <v>126.71</v>
      </c>
      <c r="B586" s="54"/>
    </row>
    <row r="587" spans="1:2" x14ac:dyDescent="0.25">
      <c r="A587" s="54">
        <v>150.4</v>
      </c>
      <c r="B587" s="54"/>
    </row>
    <row r="588" spans="1:2" x14ac:dyDescent="0.25">
      <c r="A588" s="54">
        <v>207.68</v>
      </c>
      <c r="B588" s="54"/>
    </row>
    <row r="589" spans="1:2" x14ac:dyDescent="0.25">
      <c r="A589" s="54">
        <v>159.12</v>
      </c>
      <c r="B589" s="54"/>
    </row>
    <row r="590" spans="1:2" x14ac:dyDescent="0.25">
      <c r="A590" s="54">
        <v>156.38499999999999</v>
      </c>
      <c r="B590" s="54"/>
    </row>
    <row r="591" spans="1:2" x14ac:dyDescent="0.25">
      <c r="A591" s="54">
        <v>128</v>
      </c>
      <c r="B591" s="54"/>
    </row>
    <row r="592" spans="1:2" x14ac:dyDescent="0.25">
      <c r="A592" s="54">
        <v>159.28</v>
      </c>
      <c r="B592" s="54"/>
    </row>
    <row r="593" spans="1:2" x14ac:dyDescent="0.25">
      <c r="A593" s="54">
        <v>126.95</v>
      </c>
      <c r="B593" s="54"/>
    </row>
    <row r="594" spans="1:2" x14ac:dyDescent="0.25">
      <c r="A594" s="54">
        <v>167</v>
      </c>
      <c r="B594" s="54"/>
    </row>
    <row r="595" spans="1:2" x14ac:dyDescent="0.25">
      <c r="A595" s="54">
        <v>129.845</v>
      </c>
      <c r="B595" s="54"/>
    </row>
    <row r="596" spans="1:2" x14ac:dyDescent="0.25">
      <c r="A596" s="54">
        <v>206.17500000000001</v>
      </c>
      <c r="B596" s="54"/>
    </row>
    <row r="597" spans="1:2" x14ac:dyDescent="0.25">
      <c r="A597" s="54">
        <v>136.57499999999999</v>
      </c>
      <c r="B597" s="54"/>
    </row>
    <row r="598" spans="1:2" x14ac:dyDescent="0.25">
      <c r="A598" s="54">
        <v>180.89500000000001</v>
      </c>
      <c r="B598" s="54"/>
    </row>
    <row r="599" spans="1:2" x14ac:dyDescent="0.25">
      <c r="A599" s="54">
        <v>159.4</v>
      </c>
      <c r="B599" s="54"/>
    </row>
    <row r="600" spans="1:2" x14ac:dyDescent="0.25">
      <c r="A600" s="54">
        <v>126</v>
      </c>
      <c r="B600" s="54"/>
    </row>
    <row r="601" spans="1:2" x14ac:dyDescent="0.25">
      <c r="A601" s="54">
        <v>139.005</v>
      </c>
      <c r="B601" s="54"/>
    </row>
    <row r="602" spans="1:2" x14ac:dyDescent="0.25">
      <c r="A602" s="54">
        <v>180.29499999999999</v>
      </c>
      <c r="B602" s="54"/>
    </row>
    <row r="603" spans="1:2" x14ac:dyDescent="0.25">
      <c r="A603" s="54">
        <v>150.52500000000001</v>
      </c>
      <c r="B603" s="54"/>
    </row>
    <row r="604" spans="1:2" x14ac:dyDescent="0.25">
      <c r="A604" s="54">
        <v>131.75</v>
      </c>
      <c r="B604" s="54"/>
    </row>
    <row r="605" spans="1:2" x14ac:dyDescent="0.25">
      <c r="A605" s="54">
        <v>125.125</v>
      </c>
      <c r="B605" s="54"/>
    </row>
    <row r="606" spans="1:2" x14ac:dyDescent="0.25">
      <c r="A606" s="54">
        <v>173.6</v>
      </c>
      <c r="B606" s="54"/>
    </row>
    <row r="607" spans="1:2" x14ac:dyDescent="0.25">
      <c r="A607" s="54">
        <v>161.44</v>
      </c>
      <c r="B607" s="54"/>
    </row>
    <row r="608" spans="1:2" x14ac:dyDescent="0.25">
      <c r="A608" s="54">
        <v>135.52000000000001</v>
      </c>
      <c r="B608" s="54"/>
    </row>
    <row r="609" spans="1:2" x14ac:dyDescent="0.25">
      <c r="A609" s="54">
        <v>166.88</v>
      </c>
      <c r="B609" s="54"/>
    </row>
    <row r="610" spans="1:2" x14ac:dyDescent="0.25">
      <c r="A610" s="54">
        <v>192.88</v>
      </c>
      <c r="B610" s="54"/>
    </row>
    <row r="611" spans="1:2" x14ac:dyDescent="0.25">
      <c r="A611" s="54">
        <v>143.97499999999999</v>
      </c>
      <c r="B611" s="54"/>
    </row>
    <row r="612" spans="1:2" x14ac:dyDescent="0.25">
      <c r="A612" s="54">
        <v>164.04499999999999</v>
      </c>
      <c r="B612" s="54"/>
    </row>
    <row r="613" spans="1:2" x14ac:dyDescent="0.25">
      <c r="A613" s="54">
        <v>128.9</v>
      </c>
      <c r="B613" s="54"/>
    </row>
    <row r="614" spans="1:2" x14ac:dyDescent="0.25">
      <c r="A614" s="54">
        <v>156</v>
      </c>
      <c r="B614" s="54"/>
    </row>
    <row r="615" spans="1:2" x14ac:dyDescent="0.25">
      <c r="A615" s="54">
        <v>160.82499999999999</v>
      </c>
      <c r="B615" s="54"/>
    </row>
    <row r="616" spans="1:2" x14ac:dyDescent="0.25">
      <c r="A616" s="54">
        <v>167.68</v>
      </c>
      <c r="B616" s="54"/>
    </row>
    <row r="617" spans="1:2" x14ac:dyDescent="0.25">
      <c r="A617" s="54">
        <v>214.32</v>
      </c>
      <c r="B617" s="54"/>
    </row>
    <row r="618" spans="1:2" x14ac:dyDescent="0.25">
      <c r="A618" s="54">
        <v>149.52500000000001</v>
      </c>
      <c r="B618" s="54"/>
    </row>
    <row r="619" spans="1:2" x14ac:dyDescent="0.25">
      <c r="A619" s="54">
        <v>153.88</v>
      </c>
      <c r="B619" s="54"/>
    </row>
    <row r="620" spans="1:2" x14ac:dyDescent="0.25">
      <c r="A620" s="54">
        <v>138.94499999999999</v>
      </c>
      <c r="B620" s="54"/>
    </row>
    <row r="621" spans="1:2" x14ac:dyDescent="0.25">
      <c r="A621" s="54">
        <v>222.64</v>
      </c>
      <c r="B621" s="54"/>
    </row>
    <row r="622" spans="1:2" x14ac:dyDescent="0.25">
      <c r="A622" s="54">
        <v>129.57499999999999</v>
      </c>
      <c r="B622" s="54"/>
    </row>
    <row r="623" spans="1:2" x14ac:dyDescent="0.25">
      <c r="A623" s="54">
        <v>159.68</v>
      </c>
      <c r="B623" s="54"/>
    </row>
    <row r="624" spans="1:2" x14ac:dyDescent="0.25">
      <c r="A624" s="54">
        <v>209.45</v>
      </c>
      <c r="B624" s="54"/>
    </row>
    <row r="625" spans="1:2" x14ac:dyDescent="0.25">
      <c r="A625" s="54">
        <v>148.44999999999999</v>
      </c>
      <c r="B625" s="54"/>
    </row>
    <row r="626" spans="1:2" x14ac:dyDescent="0.25">
      <c r="A626" s="54">
        <v>141.88499999999999</v>
      </c>
      <c r="B626" s="54"/>
    </row>
    <row r="627" spans="1:2" x14ac:dyDescent="0.25">
      <c r="A627" s="54">
        <v>135.9</v>
      </c>
      <c r="B627" s="54"/>
    </row>
    <row r="628" spans="1:2" x14ac:dyDescent="0.25">
      <c r="A628" s="54">
        <v>131.935</v>
      </c>
      <c r="B628" s="54"/>
    </row>
    <row r="629" spans="1:2" x14ac:dyDescent="0.25">
      <c r="A629" s="54">
        <v>160.41999999999999</v>
      </c>
      <c r="B629" s="54"/>
    </row>
    <row r="630" spans="1:2" x14ac:dyDescent="0.25">
      <c r="A630" s="54">
        <v>171.245</v>
      </c>
      <c r="B630" s="54"/>
    </row>
    <row r="631" spans="1:2" x14ac:dyDescent="0.25">
      <c r="A631" s="54">
        <v>182.6</v>
      </c>
      <c r="B631" s="54"/>
    </row>
    <row r="632" spans="1:2" x14ac:dyDescent="0.25">
      <c r="A632" s="54">
        <v>200.72</v>
      </c>
      <c r="B632" s="54"/>
    </row>
    <row r="633" spans="1:2" x14ac:dyDescent="0.25">
      <c r="A633" s="54">
        <v>164</v>
      </c>
      <c r="B633" s="54"/>
    </row>
    <row r="634" spans="1:2" x14ac:dyDescent="0.25">
      <c r="A634" s="54">
        <v>174.14</v>
      </c>
      <c r="B634" s="54"/>
    </row>
    <row r="635" spans="1:2" x14ac:dyDescent="0.25">
      <c r="A635" s="54">
        <v>156.08000000000001</v>
      </c>
      <c r="B635" s="54"/>
    </row>
    <row r="636" spans="1:2" x14ac:dyDescent="0.25">
      <c r="A636" s="54">
        <v>151.04</v>
      </c>
      <c r="B636" s="54"/>
    </row>
    <row r="637" spans="1:2" x14ac:dyDescent="0.25">
      <c r="A637" s="54">
        <v>134.41499999999999</v>
      </c>
      <c r="B637" s="54"/>
    </row>
    <row r="638" spans="1:2" x14ac:dyDescent="0.25">
      <c r="A638" s="54">
        <v>176.17500000000001</v>
      </c>
      <c r="B638" s="54"/>
    </row>
    <row r="639" spans="1:2" x14ac:dyDescent="0.25">
      <c r="A639" s="54">
        <v>152.07499999999999</v>
      </c>
      <c r="B639" s="54"/>
    </row>
    <row r="640" spans="1:2" x14ac:dyDescent="0.25">
      <c r="A640" s="54">
        <v>168.56</v>
      </c>
      <c r="B640" s="54"/>
    </row>
    <row r="641" spans="1:2" x14ac:dyDescent="0.25">
      <c r="A641" s="54">
        <v>162.26499999999999</v>
      </c>
      <c r="B641" s="54"/>
    </row>
    <row r="642" spans="1:2" x14ac:dyDescent="0.25">
      <c r="A642" s="54">
        <v>158.32</v>
      </c>
      <c r="B642" s="54"/>
    </row>
    <row r="643" spans="1:2" x14ac:dyDescent="0.25">
      <c r="A643" s="54">
        <v>147.30500000000001</v>
      </c>
      <c r="B643" s="54"/>
    </row>
    <row r="644" spans="1:2" x14ac:dyDescent="0.25">
      <c r="A644" s="54">
        <v>123.9</v>
      </c>
      <c r="B644" s="54"/>
    </row>
    <row r="645" spans="1:2" x14ac:dyDescent="0.25">
      <c r="A645" s="54">
        <v>162.72</v>
      </c>
      <c r="B645" s="54"/>
    </row>
    <row r="646" spans="1:2" x14ac:dyDescent="0.25">
      <c r="A646" s="54">
        <v>105.955</v>
      </c>
      <c r="B646" s="54"/>
    </row>
    <row r="647" spans="1:2" x14ac:dyDescent="0.25">
      <c r="A647" s="54">
        <v>151.91999999999999</v>
      </c>
      <c r="B647" s="54"/>
    </row>
    <row r="648" spans="1:2" x14ac:dyDescent="0.25">
      <c r="A648" s="54">
        <v>112.43</v>
      </c>
      <c r="B648" s="54"/>
    </row>
    <row r="649" spans="1:2" x14ac:dyDescent="0.25">
      <c r="A649" s="54">
        <v>182.4</v>
      </c>
      <c r="B649" s="54"/>
    </row>
    <row r="650" spans="1:2" x14ac:dyDescent="0.25">
      <c r="A650" s="54">
        <v>158.4</v>
      </c>
      <c r="B650" s="54"/>
    </row>
    <row r="651" spans="1:2" x14ac:dyDescent="0.25">
      <c r="A651" s="54">
        <v>187.4</v>
      </c>
      <c r="B651" s="54"/>
    </row>
    <row r="652" spans="1:2" x14ac:dyDescent="0.25">
      <c r="A652" s="54">
        <v>182.08500000000001</v>
      </c>
      <c r="B652" s="54"/>
    </row>
    <row r="653" spans="1:2" x14ac:dyDescent="0.25">
      <c r="A653" s="54">
        <v>160.02500000000001</v>
      </c>
      <c r="B653" s="54"/>
    </row>
    <row r="654" spans="1:2" x14ac:dyDescent="0.25">
      <c r="A654" s="54">
        <v>141.15</v>
      </c>
      <c r="B654" s="54"/>
    </row>
    <row r="655" spans="1:2" x14ac:dyDescent="0.25">
      <c r="A655" s="54">
        <v>199.70500000000001</v>
      </c>
      <c r="B655" s="54"/>
    </row>
    <row r="656" spans="1:2" x14ac:dyDescent="0.25">
      <c r="A656" s="54">
        <v>165.89</v>
      </c>
      <c r="B656" s="54"/>
    </row>
    <row r="657" spans="1:2" x14ac:dyDescent="0.25">
      <c r="A657" s="54">
        <v>200.58</v>
      </c>
      <c r="B657" s="54"/>
    </row>
    <row r="658" spans="1:2" x14ac:dyDescent="0.25">
      <c r="A658" s="54">
        <v>122.5</v>
      </c>
      <c r="B658" s="54"/>
    </row>
    <row r="659" spans="1:2" x14ac:dyDescent="0.25">
      <c r="A659" s="54">
        <v>186.48</v>
      </c>
      <c r="B659" s="54"/>
    </row>
    <row r="660" spans="1:2" x14ac:dyDescent="0.25">
      <c r="A660" s="54">
        <v>188.96</v>
      </c>
      <c r="B660" s="54"/>
    </row>
    <row r="661" spans="1:2" x14ac:dyDescent="0.25">
      <c r="A661" s="54">
        <v>188</v>
      </c>
      <c r="B661" s="54"/>
    </row>
    <row r="662" spans="1:2" x14ac:dyDescent="0.25">
      <c r="A662" s="54">
        <v>129.82</v>
      </c>
      <c r="B662" s="54"/>
    </row>
    <row r="663" spans="1:2" x14ac:dyDescent="0.25">
      <c r="A663" s="54">
        <v>163.44</v>
      </c>
      <c r="B663" s="54"/>
    </row>
    <row r="664" spans="1:2" x14ac:dyDescent="0.25">
      <c r="A664" s="54">
        <v>133.375</v>
      </c>
      <c r="B664" s="54"/>
    </row>
    <row r="665" spans="1:2" x14ac:dyDescent="0.25">
      <c r="A665" s="54">
        <v>141.13</v>
      </c>
      <c r="B665" s="54"/>
    </row>
    <row r="666" spans="1:2" x14ac:dyDescent="0.25">
      <c r="A666" s="54">
        <v>119.11</v>
      </c>
      <c r="B666" s="54"/>
    </row>
    <row r="667" spans="1:2" x14ac:dyDescent="0.25">
      <c r="A667" s="54">
        <v>164.16</v>
      </c>
      <c r="B667" s="54"/>
    </row>
    <row r="668" spans="1:2" x14ac:dyDescent="0.25">
      <c r="A668" s="54">
        <v>126.315</v>
      </c>
      <c r="B668" s="54"/>
    </row>
    <row r="669" spans="1:2" x14ac:dyDescent="0.25">
      <c r="A669" s="54">
        <v>177.68</v>
      </c>
      <c r="B669" s="54"/>
    </row>
    <row r="670" spans="1:2" x14ac:dyDescent="0.25">
      <c r="A670" s="54">
        <v>152.96</v>
      </c>
      <c r="B670" s="54"/>
    </row>
    <row r="671" spans="1:2" x14ac:dyDescent="0.25">
      <c r="A671" s="54">
        <v>146.35499999999999</v>
      </c>
      <c r="B671" s="54"/>
    </row>
    <row r="672" spans="1:2" x14ac:dyDescent="0.25">
      <c r="A672" s="54">
        <v>157.94999999999999</v>
      </c>
      <c r="B672" s="54"/>
    </row>
    <row r="673" spans="1:2" x14ac:dyDescent="0.25">
      <c r="A673" s="54">
        <v>147.02500000000001</v>
      </c>
      <c r="B673" s="54"/>
    </row>
    <row r="674" spans="1:2" x14ac:dyDescent="0.25">
      <c r="A674" s="54">
        <v>166.13499999999999</v>
      </c>
      <c r="B674" s="54"/>
    </row>
    <row r="675" spans="1:2" x14ac:dyDescent="0.25">
      <c r="A675" s="54">
        <v>113.79</v>
      </c>
      <c r="B675" s="54"/>
    </row>
    <row r="676" spans="1:2" x14ac:dyDescent="0.25">
      <c r="A676" s="54">
        <v>144.67500000000001</v>
      </c>
      <c r="B676" s="54"/>
    </row>
    <row r="677" spans="1:2" x14ac:dyDescent="0.25">
      <c r="A677" s="54">
        <v>154.63999999999999</v>
      </c>
      <c r="B677" s="54"/>
    </row>
    <row r="678" spans="1:2" x14ac:dyDescent="0.25">
      <c r="A678" s="54">
        <v>159.28</v>
      </c>
      <c r="B678" s="54"/>
    </row>
    <row r="679" spans="1:2" x14ac:dyDescent="0.25">
      <c r="A679" s="54">
        <v>138.4</v>
      </c>
      <c r="B679" s="54"/>
    </row>
    <row r="680" spans="1:2" x14ac:dyDescent="0.25">
      <c r="A680" s="54">
        <v>202.74</v>
      </c>
      <c r="B680" s="54"/>
    </row>
    <row r="681" spans="1:2" x14ac:dyDescent="0.25">
      <c r="A681" s="54">
        <v>153.76</v>
      </c>
      <c r="B681" s="54"/>
    </row>
    <row r="682" spans="1:2" x14ac:dyDescent="0.25">
      <c r="A682" s="54">
        <v>160.56</v>
      </c>
      <c r="B682" s="54"/>
    </row>
    <row r="683" spans="1:2" x14ac:dyDescent="0.25">
      <c r="A683" s="54">
        <v>166.08</v>
      </c>
      <c r="B683" s="54"/>
    </row>
    <row r="684" spans="1:2" x14ac:dyDescent="0.25">
      <c r="A684" s="54">
        <v>173</v>
      </c>
      <c r="B684" s="54"/>
    </row>
    <row r="685" spans="1:2" x14ac:dyDescent="0.25">
      <c r="A685" s="54">
        <v>125.22499999999999</v>
      </c>
      <c r="B685" s="54"/>
    </row>
    <row r="686" spans="1:2" x14ac:dyDescent="0.25">
      <c r="A686" s="54">
        <v>117.605</v>
      </c>
      <c r="B686" s="54"/>
    </row>
    <row r="687" spans="1:2" x14ac:dyDescent="0.25">
      <c r="A687" s="54">
        <v>135.94999999999999</v>
      </c>
      <c r="B687" s="54"/>
    </row>
    <row r="688" spans="1:2" x14ac:dyDescent="0.25">
      <c r="A688" s="54">
        <v>142.02500000000001</v>
      </c>
      <c r="B688" s="54"/>
    </row>
    <row r="689" spans="1:2" x14ac:dyDescent="0.25">
      <c r="A689" s="54">
        <v>178.52</v>
      </c>
      <c r="B689" s="54"/>
    </row>
    <row r="690" spans="1:2" x14ac:dyDescent="0.25">
      <c r="A690" s="54">
        <v>166.64</v>
      </c>
      <c r="B690" s="54"/>
    </row>
    <row r="691" spans="1:2" x14ac:dyDescent="0.25">
      <c r="A691" s="54">
        <v>138</v>
      </c>
      <c r="B691" s="54"/>
    </row>
    <row r="692" spans="1:2" x14ac:dyDescent="0.25">
      <c r="A692" s="54">
        <v>132.56</v>
      </c>
      <c r="B692" s="54"/>
    </row>
    <row r="693" spans="1:2" x14ac:dyDescent="0.25">
      <c r="A693" s="54">
        <v>184.02500000000001</v>
      </c>
      <c r="B693" s="54"/>
    </row>
    <row r="694" spans="1:2" x14ac:dyDescent="0.25">
      <c r="A694" s="54">
        <v>170.4</v>
      </c>
      <c r="B694" s="54"/>
    </row>
    <row r="695" spans="1:2" x14ac:dyDescent="0.25">
      <c r="A695" s="54">
        <v>125.30500000000001</v>
      </c>
      <c r="B695" s="54"/>
    </row>
    <row r="696" spans="1:2" x14ac:dyDescent="0.25">
      <c r="A696" s="54">
        <v>162.4</v>
      </c>
      <c r="B696" s="54"/>
    </row>
    <row r="697" spans="1:2" x14ac:dyDescent="0.25">
      <c r="A697" s="54">
        <v>205.2</v>
      </c>
      <c r="B697" s="54"/>
    </row>
    <row r="698" spans="1:2" x14ac:dyDescent="0.25">
      <c r="A698" s="54">
        <v>157.44</v>
      </c>
      <c r="B698" s="54"/>
    </row>
    <row r="699" spans="1:2" x14ac:dyDescent="0.25">
      <c r="A699" s="54">
        <v>183.7</v>
      </c>
      <c r="B699" s="54"/>
    </row>
    <row r="700" spans="1:2" x14ac:dyDescent="0.25">
      <c r="A700" s="54">
        <v>147.19999999999999</v>
      </c>
      <c r="B700" s="54"/>
    </row>
    <row r="701" spans="1:2" x14ac:dyDescent="0.25">
      <c r="A701" s="54">
        <v>210.96</v>
      </c>
      <c r="B701" s="54"/>
    </row>
    <row r="702" spans="1:2" x14ac:dyDescent="0.25">
      <c r="A702" s="54">
        <v>150.47999999999999</v>
      </c>
      <c r="B702" s="54"/>
    </row>
    <row r="703" spans="1:2" x14ac:dyDescent="0.25">
      <c r="A703" s="54">
        <v>147.125</v>
      </c>
      <c r="B703" s="54"/>
    </row>
    <row r="704" spans="1:2" x14ac:dyDescent="0.25">
      <c r="A704" s="54">
        <v>143.065</v>
      </c>
      <c r="B704" s="54"/>
    </row>
    <row r="705" spans="1:2" x14ac:dyDescent="0.25">
      <c r="A705" s="54">
        <v>142.4</v>
      </c>
      <c r="B705" s="54"/>
    </row>
    <row r="706" spans="1:2" x14ac:dyDescent="0.25">
      <c r="A706" s="54">
        <v>167.22499999999999</v>
      </c>
      <c r="B706" s="54"/>
    </row>
    <row r="707" spans="1:2" x14ac:dyDescent="0.25">
      <c r="A707" s="54">
        <v>164.965</v>
      </c>
      <c r="B707" s="54"/>
    </row>
    <row r="708" spans="1:2" x14ac:dyDescent="0.25">
      <c r="A708" s="54">
        <v>159.02500000000001</v>
      </c>
      <c r="B708" s="54"/>
    </row>
    <row r="709" spans="1:2" x14ac:dyDescent="0.25">
      <c r="A709" s="54">
        <v>130.65</v>
      </c>
      <c r="B709" s="54"/>
    </row>
    <row r="710" spans="1:2" x14ac:dyDescent="0.25">
      <c r="A710" s="54">
        <v>225.92</v>
      </c>
      <c r="B710" s="54"/>
    </row>
    <row r="711" spans="1:2" x14ac:dyDescent="0.25">
      <c r="A711" s="54">
        <v>121.56</v>
      </c>
      <c r="B711" s="54"/>
    </row>
    <row r="712" spans="1:2" x14ac:dyDescent="0.25">
      <c r="A712" s="54">
        <v>129.22</v>
      </c>
      <c r="B712" s="54"/>
    </row>
    <row r="713" spans="1:2" x14ac:dyDescent="0.25">
      <c r="A713" s="54">
        <v>128.55500000000001</v>
      </c>
      <c r="B713" s="54"/>
    </row>
    <row r="714" spans="1:2" x14ac:dyDescent="0.25">
      <c r="A714" s="54">
        <v>149.35</v>
      </c>
      <c r="B714" s="54"/>
    </row>
    <row r="715" spans="1:2" x14ac:dyDescent="0.25">
      <c r="A715" s="54">
        <v>156.505</v>
      </c>
      <c r="B715" s="54"/>
    </row>
    <row r="716" spans="1:2" x14ac:dyDescent="0.25">
      <c r="A716" s="54">
        <v>152.63999999999999</v>
      </c>
      <c r="B716" s="54"/>
    </row>
    <row r="717" spans="1:2" x14ac:dyDescent="0.25">
      <c r="A717" s="54">
        <v>147.35</v>
      </c>
      <c r="B717" s="54"/>
    </row>
    <row r="718" spans="1:2" x14ac:dyDescent="0.25">
      <c r="A718" s="54">
        <v>194.88</v>
      </c>
      <c r="B718" s="54"/>
    </row>
    <row r="719" spans="1:2" x14ac:dyDescent="0.25">
      <c r="A719" s="54">
        <v>151.035</v>
      </c>
      <c r="B719" s="54"/>
    </row>
    <row r="720" spans="1:2" x14ac:dyDescent="0.25">
      <c r="A720" s="54">
        <v>162.16</v>
      </c>
      <c r="B720" s="54"/>
    </row>
    <row r="721" spans="1:2" x14ac:dyDescent="0.25">
      <c r="A721" s="54">
        <v>163.38</v>
      </c>
      <c r="B721" s="54"/>
    </row>
    <row r="722" spans="1:2" x14ac:dyDescent="0.25">
      <c r="A722" s="54">
        <v>159.80000000000001</v>
      </c>
      <c r="B722" s="54"/>
    </row>
    <row r="723" spans="1:2" x14ac:dyDescent="0.25">
      <c r="A723" s="54">
        <v>129.91999999999999</v>
      </c>
      <c r="B723" s="54"/>
    </row>
    <row r="724" spans="1:2" x14ac:dyDescent="0.25">
      <c r="A724" s="54">
        <v>128.27500000000001</v>
      </c>
      <c r="B724" s="54"/>
    </row>
    <row r="725" spans="1:2" x14ac:dyDescent="0.25">
      <c r="A725" s="54">
        <v>124.75</v>
      </c>
      <c r="B725" s="54"/>
    </row>
    <row r="726" spans="1:2" x14ac:dyDescent="0.25">
      <c r="A726" s="54">
        <v>149.535</v>
      </c>
      <c r="B726" s="54"/>
    </row>
    <row r="727" spans="1:2" x14ac:dyDescent="0.25">
      <c r="A727" s="54">
        <v>149.125</v>
      </c>
      <c r="B727" s="54"/>
    </row>
    <row r="728" spans="1:2" x14ac:dyDescent="0.25">
      <c r="A728" s="54">
        <v>176.24</v>
      </c>
      <c r="B728" s="54"/>
    </row>
    <row r="729" spans="1:2" x14ac:dyDescent="0.25">
      <c r="A729" s="54">
        <v>138.19999999999999</v>
      </c>
      <c r="B729" s="54"/>
    </row>
    <row r="730" spans="1:2" x14ac:dyDescent="0.25">
      <c r="A730" s="54">
        <v>119.1</v>
      </c>
      <c r="B730" s="54"/>
    </row>
    <row r="731" spans="1:2" x14ac:dyDescent="0.25">
      <c r="A731" s="54">
        <v>157.625</v>
      </c>
      <c r="B731" s="54"/>
    </row>
    <row r="732" spans="1:2" x14ac:dyDescent="0.25">
      <c r="A732" s="54">
        <v>121.595</v>
      </c>
      <c r="B732" s="54"/>
    </row>
    <row r="733" spans="1:2" x14ac:dyDescent="0.25">
      <c r="A733" s="54">
        <v>158.55500000000001</v>
      </c>
      <c r="B733" s="54"/>
    </row>
    <row r="734" spans="1:2" x14ac:dyDescent="0.25">
      <c r="A734" s="54">
        <v>207.92</v>
      </c>
      <c r="B734" s="54"/>
    </row>
    <row r="735" spans="1:2" x14ac:dyDescent="0.25">
      <c r="A735" s="54">
        <v>159.57499999999999</v>
      </c>
      <c r="B735" s="54"/>
    </row>
    <row r="736" spans="1:2" x14ac:dyDescent="0.25">
      <c r="A736" s="54">
        <v>210.72</v>
      </c>
      <c r="B736" s="54"/>
    </row>
    <row r="737" spans="1:2" x14ac:dyDescent="0.25">
      <c r="A737" s="54">
        <v>142.9</v>
      </c>
      <c r="B737" s="54"/>
    </row>
    <row r="738" spans="1:2" x14ac:dyDescent="0.25">
      <c r="A738" s="54">
        <v>174.08</v>
      </c>
      <c r="B738" s="54"/>
    </row>
    <row r="739" spans="1:2" x14ac:dyDescent="0.25">
      <c r="A739" s="54">
        <v>153.80000000000001</v>
      </c>
      <c r="B739" s="54"/>
    </row>
    <row r="740" spans="1:2" x14ac:dyDescent="0.25">
      <c r="A740" s="54">
        <v>135.68</v>
      </c>
      <c r="B740" s="54"/>
    </row>
    <row r="741" spans="1:2" x14ac:dyDescent="0.25">
      <c r="A741" s="54">
        <v>164.56</v>
      </c>
      <c r="B741" s="54"/>
    </row>
    <row r="742" spans="1:2" x14ac:dyDescent="0.25">
      <c r="A742" s="54">
        <v>154.24</v>
      </c>
      <c r="B742" s="54"/>
    </row>
    <row r="743" spans="1:2" x14ac:dyDescent="0.25">
      <c r="A743" s="54">
        <v>182.64</v>
      </c>
      <c r="B743" s="54"/>
    </row>
    <row r="744" spans="1:2" x14ac:dyDescent="0.25">
      <c r="A744" s="54">
        <v>142.32499999999999</v>
      </c>
      <c r="B744" s="54"/>
    </row>
    <row r="745" spans="1:2" x14ac:dyDescent="0.25">
      <c r="A745" s="54">
        <v>198.64</v>
      </c>
      <c r="B745" s="54"/>
    </row>
    <row r="746" spans="1:2" x14ac:dyDescent="0.25">
      <c r="A746" s="54">
        <v>142</v>
      </c>
      <c r="B746" s="54"/>
    </row>
    <row r="747" spans="1:2" x14ac:dyDescent="0.25">
      <c r="A747" s="54">
        <v>150.96</v>
      </c>
      <c r="B747" s="54"/>
    </row>
    <row r="748" spans="1:2" x14ac:dyDescent="0.25">
      <c r="A748" s="54">
        <v>147.67500000000001</v>
      </c>
      <c r="B748" s="54"/>
    </row>
    <row r="749" spans="1:2" x14ac:dyDescent="0.25">
      <c r="A749" s="54">
        <v>116.73</v>
      </c>
      <c r="B749" s="54"/>
    </row>
    <row r="750" spans="1:2" x14ac:dyDescent="0.25">
      <c r="A750" s="54">
        <v>150.17500000000001</v>
      </c>
      <c r="B750" s="54"/>
    </row>
    <row r="751" spans="1:2" x14ac:dyDescent="0.25">
      <c r="A751" s="54">
        <v>150.56</v>
      </c>
      <c r="B751" s="54"/>
    </row>
    <row r="752" spans="1:2" x14ac:dyDescent="0.25">
      <c r="A752" s="54">
        <v>154.185</v>
      </c>
      <c r="B752" s="54"/>
    </row>
    <row r="753" spans="1:2" x14ac:dyDescent="0.25">
      <c r="A753" s="54">
        <v>144.85</v>
      </c>
      <c r="B753" s="54"/>
    </row>
    <row r="754" spans="1:2" x14ac:dyDescent="0.25">
      <c r="A754" s="54">
        <v>175.95</v>
      </c>
      <c r="B754" s="54"/>
    </row>
    <row r="755" spans="1:2" x14ac:dyDescent="0.25">
      <c r="A755" s="54">
        <v>134.88</v>
      </c>
      <c r="B755" s="54"/>
    </row>
    <row r="756" spans="1:2" x14ac:dyDescent="0.25">
      <c r="A756" s="54">
        <v>133.69</v>
      </c>
      <c r="B756" s="54"/>
    </row>
    <row r="757" spans="1:2" x14ac:dyDescent="0.25">
      <c r="A757" s="54">
        <v>165.84</v>
      </c>
      <c r="B757" s="54"/>
    </row>
    <row r="758" spans="1:2" x14ac:dyDescent="0.25">
      <c r="A758" s="54">
        <v>135.92500000000001</v>
      </c>
      <c r="B758" s="54"/>
    </row>
    <row r="759" spans="1:2" x14ac:dyDescent="0.25">
      <c r="A759" s="54">
        <v>135.02500000000001</v>
      </c>
      <c r="B759" s="54"/>
    </row>
    <row r="760" spans="1:2" x14ac:dyDescent="0.25">
      <c r="A760" s="54">
        <v>196.88</v>
      </c>
      <c r="B760" s="54"/>
    </row>
    <row r="761" spans="1:2" x14ac:dyDescent="0.25">
      <c r="A761" s="54">
        <v>193.2</v>
      </c>
      <c r="B761" s="54"/>
    </row>
    <row r="762" spans="1:2" x14ac:dyDescent="0.25">
      <c r="A762" s="54">
        <v>149.68</v>
      </c>
      <c r="B762" s="54"/>
    </row>
    <row r="763" spans="1:2" x14ac:dyDescent="0.25">
      <c r="A763" s="54">
        <v>152.56</v>
      </c>
      <c r="B763" s="54"/>
    </row>
    <row r="764" spans="1:2" x14ac:dyDescent="0.25">
      <c r="A764" s="54">
        <v>135.68</v>
      </c>
      <c r="B764" s="54"/>
    </row>
    <row r="765" spans="1:2" x14ac:dyDescent="0.25">
      <c r="A765" s="54">
        <v>204.905</v>
      </c>
      <c r="B765" s="54"/>
    </row>
    <row r="766" spans="1:2" x14ac:dyDescent="0.25">
      <c r="A766" s="54">
        <v>168.83</v>
      </c>
      <c r="B766" s="54"/>
    </row>
    <row r="767" spans="1:2" x14ac:dyDescent="0.25">
      <c r="A767" s="54">
        <v>142.19999999999999</v>
      </c>
      <c r="B767" s="54"/>
    </row>
    <row r="768" spans="1:2" x14ac:dyDescent="0.25">
      <c r="A768" s="54">
        <v>175.52</v>
      </c>
      <c r="B768" s="54"/>
    </row>
    <row r="769" spans="1:2" x14ac:dyDescent="0.25">
      <c r="A769" s="54">
        <v>141.36000000000001</v>
      </c>
      <c r="B769" s="54"/>
    </row>
    <row r="770" spans="1:2" x14ac:dyDescent="0.25">
      <c r="A770" s="54">
        <v>125.065</v>
      </c>
      <c r="B770" s="54"/>
    </row>
    <row r="771" spans="1:2" x14ac:dyDescent="0.25">
      <c r="A771" s="54">
        <v>157.04</v>
      </c>
      <c r="B771" s="54"/>
    </row>
    <row r="772" spans="1:2" x14ac:dyDescent="0.25">
      <c r="A772" s="54">
        <v>140.15</v>
      </c>
      <c r="B772" s="54"/>
    </row>
    <row r="773" spans="1:2" x14ac:dyDescent="0.25">
      <c r="A773" s="54">
        <v>204.64</v>
      </c>
      <c r="B773" s="54"/>
    </row>
    <row r="774" spans="1:2" x14ac:dyDescent="0.25">
      <c r="A774" s="54">
        <v>213.125</v>
      </c>
      <c r="B774" s="54"/>
    </row>
    <row r="775" spans="1:2" x14ac:dyDescent="0.25">
      <c r="A775" s="54">
        <v>153</v>
      </c>
      <c r="B775" s="54"/>
    </row>
    <row r="776" spans="1:2" x14ac:dyDescent="0.25">
      <c r="A776" s="54">
        <v>172.77500000000001</v>
      </c>
      <c r="B776" s="54"/>
    </row>
    <row r="777" spans="1:2" x14ac:dyDescent="0.25">
      <c r="A777" s="54">
        <v>171.215</v>
      </c>
      <c r="B777" s="54"/>
    </row>
    <row r="778" spans="1:2" x14ac:dyDescent="0.25">
      <c r="A778" s="54">
        <v>127.375</v>
      </c>
      <c r="B778" s="54"/>
    </row>
    <row r="779" spans="1:2" x14ac:dyDescent="0.25">
      <c r="A779" s="54">
        <v>133.76</v>
      </c>
      <c r="B779" s="54"/>
    </row>
    <row r="780" spans="1:2" x14ac:dyDescent="0.25">
      <c r="A780" s="54">
        <v>194.82499999999999</v>
      </c>
      <c r="B780" s="54"/>
    </row>
    <row r="781" spans="1:2" x14ac:dyDescent="0.25">
      <c r="A781" s="54">
        <v>139.52000000000001</v>
      </c>
      <c r="B781" s="54"/>
    </row>
    <row r="782" spans="1:2" x14ac:dyDescent="0.25">
      <c r="A782" s="54">
        <v>158.10499999999999</v>
      </c>
      <c r="B782" s="54"/>
    </row>
    <row r="783" spans="1:2" x14ac:dyDescent="0.25">
      <c r="A783" s="54">
        <v>138.83500000000001</v>
      </c>
      <c r="B783" s="54"/>
    </row>
    <row r="784" spans="1:2" x14ac:dyDescent="0.25">
      <c r="A784" s="54">
        <v>121.14</v>
      </c>
      <c r="B784" s="54"/>
    </row>
    <row r="785" spans="1:2" x14ac:dyDescent="0.25">
      <c r="A785" s="54">
        <v>134.25</v>
      </c>
      <c r="B785" s="54"/>
    </row>
    <row r="786" spans="1:2" x14ac:dyDescent="0.25">
      <c r="A786" s="54">
        <v>122.99</v>
      </c>
      <c r="B786" s="54"/>
    </row>
    <row r="787" spans="1:2" x14ac:dyDescent="0.25">
      <c r="A787" s="54">
        <v>144.80000000000001</v>
      </c>
      <c r="B787" s="54"/>
    </row>
    <row r="788" spans="1:2" x14ac:dyDescent="0.25">
      <c r="A788" s="54">
        <v>131.745</v>
      </c>
      <c r="B788" s="54"/>
    </row>
    <row r="789" spans="1:2" x14ac:dyDescent="0.25">
      <c r="A789" s="54">
        <v>200.82499999999999</v>
      </c>
      <c r="B789" s="54"/>
    </row>
    <row r="790" spans="1:2" x14ac:dyDescent="0.25">
      <c r="A790" s="54">
        <v>116.59</v>
      </c>
      <c r="B790" s="54"/>
    </row>
    <row r="791" spans="1:2" x14ac:dyDescent="0.25">
      <c r="A791" s="54">
        <v>167.875</v>
      </c>
      <c r="B791" s="54"/>
    </row>
    <row r="792" spans="1:2" x14ac:dyDescent="0.25">
      <c r="A792" s="54">
        <v>171.12</v>
      </c>
      <c r="B792" s="54"/>
    </row>
    <row r="793" spans="1:2" x14ac:dyDescent="0.25">
      <c r="A793" s="54">
        <v>119.36</v>
      </c>
      <c r="B793" s="54"/>
    </row>
    <row r="794" spans="1:2" x14ac:dyDescent="0.25">
      <c r="A794" s="54">
        <v>153.04</v>
      </c>
      <c r="B794" s="54"/>
    </row>
    <row r="795" spans="1:2" x14ac:dyDescent="0.25">
      <c r="A795" s="54">
        <v>136.6</v>
      </c>
      <c r="B795" s="54"/>
    </row>
    <row r="796" spans="1:2" x14ac:dyDescent="0.25">
      <c r="A796" s="54">
        <v>162.32</v>
      </c>
      <c r="B796" s="54"/>
    </row>
    <row r="797" spans="1:2" x14ac:dyDescent="0.25">
      <c r="A797" s="54">
        <v>170.6</v>
      </c>
      <c r="B797" s="54"/>
    </row>
    <row r="798" spans="1:2" x14ac:dyDescent="0.25">
      <c r="A798" s="54">
        <v>156.16</v>
      </c>
      <c r="B798" s="54"/>
    </row>
    <row r="799" spans="1:2" x14ac:dyDescent="0.25">
      <c r="A799" s="54">
        <v>160.755</v>
      </c>
      <c r="B799" s="54"/>
    </row>
    <row r="800" spans="1:2" x14ac:dyDescent="0.25">
      <c r="A800" s="54">
        <v>201.2</v>
      </c>
      <c r="B800" s="54"/>
    </row>
    <row r="801" spans="1:2" x14ac:dyDescent="0.25">
      <c r="A801" s="54">
        <v>174.42500000000001</v>
      </c>
      <c r="B801" s="54"/>
    </row>
    <row r="802" spans="1:2" x14ac:dyDescent="0.25">
      <c r="A802" s="54">
        <v>163.07499999999999</v>
      </c>
      <c r="B802" s="54"/>
    </row>
    <row r="803" spans="1:2" x14ac:dyDescent="0.25">
      <c r="A803" s="54">
        <v>206.08</v>
      </c>
      <c r="B803" s="54"/>
    </row>
    <row r="804" spans="1:2" x14ac:dyDescent="0.25">
      <c r="A804" s="54">
        <v>186.96</v>
      </c>
      <c r="B804" s="54"/>
    </row>
    <row r="805" spans="1:2" x14ac:dyDescent="0.25">
      <c r="A805" s="54">
        <v>139.4</v>
      </c>
      <c r="B805" s="54"/>
    </row>
    <row r="806" spans="1:2" x14ac:dyDescent="0.25">
      <c r="A806" s="54">
        <v>171.42</v>
      </c>
      <c r="B806" s="54"/>
    </row>
    <row r="807" spans="1:2" x14ac:dyDescent="0.25">
      <c r="A807" s="54">
        <v>183.68</v>
      </c>
      <c r="B807" s="54"/>
    </row>
    <row r="808" spans="1:2" x14ac:dyDescent="0.25">
      <c r="A808" s="54">
        <v>184.67500000000001</v>
      </c>
      <c r="B808" s="54"/>
    </row>
    <row r="809" spans="1:2" x14ac:dyDescent="0.25">
      <c r="A809" s="54">
        <v>213.2</v>
      </c>
      <c r="B809" s="54"/>
    </row>
    <row r="810" spans="1:2" x14ac:dyDescent="0.25">
      <c r="A810" s="54">
        <v>173.315</v>
      </c>
      <c r="B810" s="54"/>
    </row>
    <row r="811" spans="1:2" x14ac:dyDescent="0.25">
      <c r="A811" s="54">
        <v>140.86000000000001</v>
      </c>
      <c r="B811" s="54"/>
    </row>
    <row r="812" spans="1:2" x14ac:dyDescent="0.25">
      <c r="A812" s="54">
        <v>159.6</v>
      </c>
      <c r="B812" s="54"/>
    </row>
    <row r="813" spans="1:2" x14ac:dyDescent="0.25">
      <c r="A813" s="54">
        <v>146.63999999999999</v>
      </c>
      <c r="B813" s="54"/>
    </row>
    <row r="814" spans="1:2" x14ac:dyDescent="0.25">
      <c r="A814" s="54">
        <v>114.035</v>
      </c>
      <c r="B814" s="54"/>
    </row>
    <row r="815" spans="1:2" x14ac:dyDescent="0.25">
      <c r="A815" s="54">
        <v>181.04</v>
      </c>
      <c r="B815" s="54"/>
    </row>
    <row r="816" spans="1:2" x14ac:dyDescent="0.25">
      <c r="A816" s="54">
        <v>154.70500000000001</v>
      </c>
      <c r="B816" s="54"/>
    </row>
    <row r="817" spans="1:2" x14ac:dyDescent="0.25">
      <c r="A817" s="54">
        <v>148.57499999999999</v>
      </c>
      <c r="B817" s="54"/>
    </row>
    <row r="818" spans="1:2" x14ac:dyDescent="0.25">
      <c r="A818" s="54">
        <v>170.3</v>
      </c>
      <c r="B818" s="54"/>
    </row>
    <row r="819" spans="1:2" x14ac:dyDescent="0.25">
      <c r="A819" s="54">
        <v>157.44</v>
      </c>
      <c r="B819" s="54"/>
    </row>
    <row r="820" spans="1:2" x14ac:dyDescent="0.25">
      <c r="A820" s="54">
        <v>134.25</v>
      </c>
      <c r="B820" s="54"/>
    </row>
    <row r="821" spans="1:2" x14ac:dyDescent="0.25">
      <c r="A821" s="54">
        <v>163.52000000000001</v>
      </c>
      <c r="B821" s="54"/>
    </row>
    <row r="822" spans="1:2" x14ac:dyDescent="0.25">
      <c r="A822" s="54">
        <v>138.48500000000001</v>
      </c>
      <c r="B822" s="54"/>
    </row>
    <row r="823" spans="1:2" x14ac:dyDescent="0.25">
      <c r="A823" s="54">
        <v>159.54</v>
      </c>
      <c r="B823" s="54"/>
    </row>
    <row r="824" spans="1:2" x14ac:dyDescent="0.25">
      <c r="A824" s="54">
        <v>153.19999999999999</v>
      </c>
      <c r="B824" s="54"/>
    </row>
    <row r="825" spans="1:2" x14ac:dyDescent="0.25">
      <c r="A825" s="54">
        <v>147.065</v>
      </c>
      <c r="B825" s="54"/>
    </row>
    <row r="826" spans="1:2" x14ac:dyDescent="0.25">
      <c r="A826" s="54">
        <v>117.75</v>
      </c>
      <c r="B826" s="54"/>
    </row>
    <row r="827" spans="1:2" x14ac:dyDescent="0.25">
      <c r="A827" s="54">
        <v>132.72</v>
      </c>
      <c r="B827" s="54"/>
    </row>
    <row r="828" spans="1:2" x14ac:dyDescent="0.25">
      <c r="A828" s="54">
        <v>178.44</v>
      </c>
      <c r="B828" s="54"/>
    </row>
    <row r="829" spans="1:2" x14ac:dyDescent="0.25">
      <c r="A829" s="54">
        <v>198.48500000000001</v>
      </c>
      <c r="B829" s="54"/>
    </row>
    <row r="830" spans="1:2" x14ac:dyDescent="0.25">
      <c r="A830" s="54">
        <v>210.8</v>
      </c>
      <c r="B830" s="54"/>
    </row>
    <row r="831" spans="1:2" x14ac:dyDescent="0.25">
      <c r="A831" s="54">
        <v>137.6</v>
      </c>
      <c r="B831" s="54"/>
    </row>
    <row r="832" spans="1:2" x14ac:dyDescent="0.25">
      <c r="A832" s="54">
        <v>183.97</v>
      </c>
      <c r="B832" s="54"/>
    </row>
    <row r="833" spans="1:2" x14ac:dyDescent="0.25">
      <c r="A833" s="54">
        <v>122.985</v>
      </c>
      <c r="B833" s="54"/>
    </row>
    <row r="834" spans="1:2" x14ac:dyDescent="0.25">
      <c r="A834" s="54">
        <v>143.04</v>
      </c>
      <c r="B834" s="54"/>
    </row>
    <row r="835" spans="1:2" x14ac:dyDescent="0.25">
      <c r="A835" s="54">
        <v>173.45</v>
      </c>
      <c r="B835" s="54"/>
    </row>
    <row r="836" spans="1:2" x14ac:dyDescent="0.25">
      <c r="A836" s="54">
        <v>188.32</v>
      </c>
      <c r="B836" s="54"/>
    </row>
    <row r="837" spans="1:2" x14ac:dyDescent="0.25">
      <c r="A837" s="54">
        <v>175.13499999999999</v>
      </c>
      <c r="B837" s="54"/>
    </row>
    <row r="838" spans="1:2" x14ac:dyDescent="0.25">
      <c r="A838" s="54">
        <v>157.625</v>
      </c>
      <c r="B838" s="54"/>
    </row>
    <row r="839" spans="1:2" x14ac:dyDescent="0.25">
      <c r="A839" s="54">
        <v>180.34</v>
      </c>
      <c r="B839" s="54"/>
    </row>
    <row r="840" spans="1:2" x14ac:dyDescent="0.25">
      <c r="A840" s="54">
        <v>157.01</v>
      </c>
      <c r="B840" s="54"/>
    </row>
    <row r="841" spans="1:2" x14ac:dyDescent="0.25">
      <c r="A841" s="54">
        <v>187.3</v>
      </c>
      <c r="B841" s="54"/>
    </row>
    <row r="842" spans="1:2" x14ac:dyDescent="0.25">
      <c r="A842" s="54">
        <v>114.35</v>
      </c>
      <c r="B842" s="54"/>
    </row>
    <row r="843" spans="1:2" x14ac:dyDescent="0.25">
      <c r="A843" s="54">
        <v>136.1</v>
      </c>
      <c r="B843" s="54"/>
    </row>
    <row r="844" spans="1:2" x14ac:dyDescent="0.25">
      <c r="A844" s="54">
        <v>202.35</v>
      </c>
      <c r="B844" s="54"/>
    </row>
    <row r="845" spans="1:2" x14ac:dyDescent="0.25">
      <c r="A845" s="54">
        <v>185.22499999999999</v>
      </c>
      <c r="B845" s="54"/>
    </row>
    <row r="846" spans="1:2" x14ac:dyDescent="0.25">
      <c r="A846" s="54">
        <v>162.32499999999999</v>
      </c>
      <c r="B846" s="54"/>
    </row>
    <row r="847" spans="1:2" x14ac:dyDescent="0.25">
      <c r="A847" s="54">
        <v>148.41</v>
      </c>
      <c r="B847" s="54"/>
    </row>
    <row r="848" spans="1:2" x14ac:dyDescent="0.25">
      <c r="A848" s="54">
        <v>131.42500000000001</v>
      </c>
      <c r="B848" s="54"/>
    </row>
    <row r="849" spans="1:2" x14ac:dyDescent="0.25">
      <c r="A849" s="54">
        <v>126.5</v>
      </c>
      <c r="B849" s="54"/>
    </row>
    <row r="850" spans="1:2" x14ac:dyDescent="0.25">
      <c r="A850" s="54">
        <v>140.035</v>
      </c>
      <c r="B850" s="54"/>
    </row>
    <row r="851" spans="1:2" x14ac:dyDescent="0.25">
      <c r="A851" s="54">
        <v>180.64</v>
      </c>
      <c r="B851" s="54"/>
    </row>
    <row r="852" spans="1:2" x14ac:dyDescent="0.25">
      <c r="A852" s="54">
        <v>171.9</v>
      </c>
      <c r="B852" s="54"/>
    </row>
    <row r="853" spans="1:2" x14ac:dyDescent="0.25">
      <c r="A853" s="54">
        <v>201.92</v>
      </c>
      <c r="B853" s="54"/>
    </row>
    <row r="854" spans="1:2" x14ac:dyDescent="0.25">
      <c r="A854" s="54">
        <v>155.125</v>
      </c>
      <c r="B854" s="54"/>
    </row>
    <row r="855" spans="1:2" x14ac:dyDescent="0.25">
      <c r="A855" s="54">
        <v>179.2</v>
      </c>
      <c r="B855" s="54"/>
    </row>
    <row r="856" spans="1:2" x14ac:dyDescent="0.25">
      <c r="A856" s="54">
        <v>151.625</v>
      </c>
      <c r="B856" s="54"/>
    </row>
    <row r="857" spans="1:2" x14ac:dyDescent="0.25">
      <c r="A857" s="54">
        <v>169.95</v>
      </c>
      <c r="B857" s="54"/>
    </row>
    <row r="858" spans="1:2" x14ac:dyDescent="0.25">
      <c r="A858" s="54">
        <v>185.6</v>
      </c>
      <c r="B858" s="54"/>
    </row>
    <row r="859" spans="1:2" x14ac:dyDescent="0.25">
      <c r="A859" s="54">
        <v>198.72</v>
      </c>
      <c r="B859" s="54"/>
    </row>
    <row r="860" spans="1:2" x14ac:dyDescent="0.25">
      <c r="A860" s="54">
        <v>167.68</v>
      </c>
      <c r="B860" s="54"/>
    </row>
    <row r="861" spans="1:2" x14ac:dyDescent="0.25">
      <c r="A861" s="54">
        <v>143</v>
      </c>
      <c r="B861" s="54"/>
    </row>
    <row r="862" spans="1:2" x14ac:dyDescent="0.25">
      <c r="A862" s="54">
        <v>137.755</v>
      </c>
      <c r="B862" s="54"/>
    </row>
    <row r="863" spans="1:2" x14ac:dyDescent="0.25">
      <c r="A863" s="54">
        <v>153.24</v>
      </c>
      <c r="B863" s="54"/>
    </row>
    <row r="864" spans="1:2" x14ac:dyDescent="0.25">
      <c r="A864" s="54">
        <v>156.19999999999999</v>
      </c>
      <c r="B864" s="54"/>
    </row>
    <row r="865" spans="1:2" x14ac:dyDescent="0.25">
      <c r="A865" s="54">
        <v>167.36</v>
      </c>
      <c r="B865" s="54"/>
    </row>
    <row r="866" spans="1:2" x14ac:dyDescent="0.25">
      <c r="A866" s="54">
        <v>148.77500000000001</v>
      </c>
      <c r="B866" s="54"/>
    </row>
    <row r="867" spans="1:2" x14ac:dyDescent="0.25">
      <c r="A867" s="54">
        <v>192.4</v>
      </c>
      <c r="B867" s="54"/>
    </row>
    <row r="868" spans="1:2" x14ac:dyDescent="0.25">
      <c r="A868" s="54">
        <v>124.01</v>
      </c>
      <c r="B868" s="54"/>
    </row>
    <row r="869" spans="1:2" x14ac:dyDescent="0.25">
      <c r="A869" s="54">
        <v>214.245</v>
      </c>
      <c r="B869" s="54"/>
    </row>
    <row r="870" spans="1:2" x14ac:dyDescent="0.25">
      <c r="A870" s="54">
        <v>163.36000000000001</v>
      </c>
      <c r="B870" s="54"/>
    </row>
    <row r="871" spans="1:2" x14ac:dyDescent="0.25">
      <c r="A871" s="54">
        <v>180.16</v>
      </c>
      <c r="B871" s="54"/>
    </row>
    <row r="872" spans="1:2" x14ac:dyDescent="0.25">
      <c r="A872" s="54">
        <v>137.26</v>
      </c>
      <c r="B872" s="54"/>
    </row>
    <row r="873" spans="1:2" x14ac:dyDescent="0.25">
      <c r="A873" s="54">
        <v>140.4</v>
      </c>
      <c r="B873" s="54"/>
    </row>
    <row r="874" spans="1:2" x14ac:dyDescent="0.25">
      <c r="A874" s="54">
        <v>170.93</v>
      </c>
      <c r="B874" s="54"/>
    </row>
    <row r="875" spans="1:2" x14ac:dyDescent="0.25">
      <c r="A875" s="54">
        <v>169.815</v>
      </c>
      <c r="B875" s="54"/>
    </row>
    <row r="876" spans="1:2" x14ac:dyDescent="0.25">
      <c r="A876" s="54">
        <v>127.15</v>
      </c>
      <c r="B876" s="54"/>
    </row>
    <row r="877" spans="1:2" x14ac:dyDescent="0.25">
      <c r="A877" s="54">
        <v>230</v>
      </c>
      <c r="B877" s="54"/>
    </row>
    <row r="878" spans="1:2" x14ac:dyDescent="0.25">
      <c r="A878" s="54">
        <v>178.4</v>
      </c>
      <c r="B878" s="54"/>
    </row>
    <row r="879" spans="1:2" x14ac:dyDescent="0.25">
      <c r="A879" s="54">
        <v>168.96</v>
      </c>
      <c r="B879" s="54"/>
    </row>
    <row r="880" spans="1:2" x14ac:dyDescent="0.25">
      <c r="A880" s="54">
        <v>123.69499999999999</v>
      </c>
      <c r="B880" s="54"/>
    </row>
    <row r="881" spans="1:2" x14ac:dyDescent="0.25">
      <c r="A881" s="54">
        <v>176.82499999999999</v>
      </c>
      <c r="B881" s="54"/>
    </row>
    <row r="882" spans="1:2" x14ac:dyDescent="0.25">
      <c r="A882" s="54">
        <v>156.60499999999999</v>
      </c>
      <c r="B882" s="54"/>
    </row>
    <row r="883" spans="1:2" x14ac:dyDescent="0.25">
      <c r="A883" s="54">
        <v>139.08500000000001</v>
      </c>
      <c r="B883" s="54"/>
    </row>
    <row r="884" spans="1:2" x14ac:dyDescent="0.25">
      <c r="A884" s="54">
        <v>146.82499999999999</v>
      </c>
      <c r="B884" s="54"/>
    </row>
    <row r="885" spans="1:2" x14ac:dyDescent="0.25">
      <c r="A885" s="54">
        <v>187.44</v>
      </c>
      <c r="B885" s="54"/>
    </row>
    <row r="886" spans="1:2" x14ac:dyDescent="0.25">
      <c r="A886" s="54">
        <v>120.96</v>
      </c>
      <c r="B886" s="54"/>
    </row>
    <row r="887" spans="1:2" x14ac:dyDescent="0.25">
      <c r="A887" s="54">
        <v>157.22999999999999</v>
      </c>
      <c r="B887" s="54"/>
    </row>
    <row r="888" spans="1:2" x14ac:dyDescent="0.25">
      <c r="A888" s="54">
        <v>118.1</v>
      </c>
      <c r="B888" s="54"/>
    </row>
    <row r="889" spans="1:2" x14ac:dyDescent="0.25">
      <c r="A889" s="54">
        <v>165.8</v>
      </c>
      <c r="B889" s="54"/>
    </row>
    <row r="890" spans="1:2" x14ac:dyDescent="0.25">
      <c r="A890" s="54">
        <v>179</v>
      </c>
      <c r="B890" s="54"/>
    </row>
    <row r="891" spans="1:2" x14ac:dyDescent="0.25">
      <c r="A891" s="54">
        <v>128.17500000000001</v>
      </c>
      <c r="B891" s="54"/>
    </row>
    <row r="892" spans="1:2" x14ac:dyDescent="0.25">
      <c r="A892" s="54">
        <v>163.92</v>
      </c>
      <c r="B892" s="54"/>
    </row>
    <row r="893" spans="1:2" x14ac:dyDescent="0.25">
      <c r="A893" s="54">
        <v>191.52</v>
      </c>
      <c r="B893" s="54"/>
    </row>
    <row r="894" spans="1:2" x14ac:dyDescent="0.25">
      <c r="A894" s="54">
        <v>203.28</v>
      </c>
      <c r="B894" s="54"/>
    </row>
    <row r="895" spans="1:2" x14ac:dyDescent="0.25">
      <c r="A895" s="54">
        <v>136.495</v>
      </c>
      <c r="B895" s="54"/>
    </row>
    <row r="896" spans="1:2" x14ac:dyDescent="0.25">
      <c r="A896" s="54">
        <v>178.42</v>
      </c>
      <c r="B896" s="54"/>
    </row>
    <row r="897" spans="1:2" x14ac:dyDescent="0.25">
      <c r="A897" s="54">
        <v>118.65</v>
      </c>
      <c r="B897" s="54"/>
    </row>
    <row r="898" spans="1:2" x14ac:dyDescent="0.25">
      <c r="A898" s="54">
        <v>169.68</v>
      </c>
      <c r="B898" s="54"/>
    </row>
    <row r="899" spans="1:2" x14ac:dyDescent="0.25">
      <c r="A899" s="54">
        <v>151.315</v>
      </c>
      <c r="B899" s="54"/>
    </row>
    <row r="900" spans="1:2" x14ac:dyDescent="0.25">
      <c r="A900" s="54">
        <v>192.6</v>
      </c>
      <c r="B900" s="54"/>
    </row>
    <row r="901" spans="1:2" x14ac:dyDescent="0.25">
      <c r="A901" s="54">
        <v>126.75</v>
      </c>
      <c r="B901" s="54"/>
    </row>
    <row r="902" spans="1:2" x14ac:dyDescent="0.25">
      <c r="A902" s="54">
        <v>137.84</v>
      </c>
      <c r="B902" s="54"/>
    </row>
    <row r="903" spans="1:2" x14ac:dyDescent="0.25">
      <c r="A903" s="54">
        <v>188.73</v>
      </c>
      <c r="B903" s="54"/>
    </row>
    <row r="904" spans="1:2" x14ac:dyDescent="0.25">
      <c r="A904" s="54">
        <v>176.82499999999999</v>
      </c>
      <c r="B904" s="54"/>
    </row>
    <row r="905" spans="1:2" x14ac:dyDescent="0.25">
      <c r="A905" s="54">
        <v>110.15</v>
      </c>
      <c r="B905" s="54"/>
    </row>
    <row r="906" spans="1:2" x14ac:dyDescent="0.25">
      <c r="A906" s="54">
        <v>129.05000000000001</v>
      </c>
      <c r="B906" s="54"/>
    </row>
    <row r="907" spans="1:2" x14ac:dyDescent="0.25">
      <c r="A907" s="54">
        <v>204.1</v>
      </c>
      <c r="B907" s="54"/>
    </row>
    <row r="908" spans="1:2" x14ac:dyDescent="0.25">
      <c r="A908" s="54">
        <v>136.60499999999999</v>
      </c>
      <c r="B908" s="54"/>
    </row>
    <row r="909" spans="1:2" x14ac:dyDescent="0.25">
      <c r="A909" s="54">
        <v>121.6</v>
      </c>
      <c r="B909" s="54"/>
    </row>
    <row r="910" spans="1:2" x14ac:dyDescent="0.25">
      <c r="A910" s="54">
        <v>154.5</v>
      </c>
      <c r="B910" s="54"/>
    </row>
    <row r="911" spans="1:2" x14ac:dyDescent="0.25">
      <c r="A911" s="54">
        <v>139.05000000000001</v>
      </c>
      <c r="B911" s="54"/>
    </row>
    <row r="912" spans="1:2" x14ac:dyDescent="0.25">
      <c r="A912" s="54">
        <v>184.8</v>
      </c>
      <c r="B912" s="54"/>
    </row>
    <row r="913" spans="1:2" x14ac:dyDescent="0.25">
      <c r="A913" s="54">
        <v>162.34</v>
      </c>
      <c r="B913" s="54"/>
    </row>
    <row r="914" spans="1:2" x14ac:dyDescent="0.25">
      <c r="A914" s="54">
        <v>180.16499999999999</v>
      </c>
      <c r="B914" s="54"/>
    </row>
    <row r="915" spans="1:2" x14ac:dyDescent="0.25">
      <c r="A915" s="54">
        <v>137.1</v>
      </c>
      <c r="B915" s="54"/>
    </row>
    <row r="916" spans="1:2" x14ac:dyDescent="0.25">
      <c r="A916" s="54">
        <v>186.96</v>
      </c>
      <c r="B916" s="54"/>
    </row>
    <row r="917" spans="1:2" x14ac:dyDescent="0.25">
      <c r="A917" s="54">
        <v>186.24</v>
      </c>
      <c r="B917" s="54"/>
    </row>
    <row r="918" spans="1:2" x14ac:dyDescent="0.25">
      <c r="A918" s="54">
        <v>128.27500000000001</v>
      </c>
      <c r="B918" s="54"/>
    </row>
    <row r="919" spans="1:2" x14ac:dyDescent="0.25">
      <c r="A919" s="54">
        <v>136.32</v>
      </c>
      <c r="B919" s="54"/>
    </row>
    <row r="920" spans="1:2" x14ac:dyDescent="0.25">
      <c r="A920" s="54">
        <v>144.19999999999999</v>
      </c>
      <c r="B920" s="54"/>
    </row>
    <row r="921" spans="1:2" x14ac:dyDescent="0.25">
      <c r="A921" s="54">
        <v>129.76</v>
      </c>
      <c r="B921" s="54"/>
    </row>
    <row r="922" spans="1:2" x14ac:dyDescent="0.25">
      <c r="A922" s="54">
        <v>147.86000000000001</v>
      </c>
      <c r="B922" s="54"/>
    </row>
    <row r="923" spans="1:2" x14ac:dyDescent="0.25">
      <c r="A923" s="54">
        <v>152.4</v>
      </c>
      <c r="B923" s="54"/>
    </row>
    <row r="924" spans="1:2" x14ac:dyDescent="0.25">
      <c r="A924" s="54">
        <v>126.97499999999999</v>
      </c>
      <c r="B924" s="54"/>
    </row>
    <row r="925" spans="1:2" x14ac:dyDescent="0.25">
      <c r="A925" s="54">
        <v>152.86000000000001</v>
      </c>
      <c r="B925" s="54"/>
    </row>
    <row r="926" spans="1:2" x14ac:dyDescent="0.25">
      <c r="A926" s="54">
        <v>186.96</v>
      </c>
      <c r="B926" s="54"/>
    </row>
    <row r="927" spans="1:2" x14ac:dyDescent="0.25">
      <c r="A927" s="54">
        <v>127.145</v>
      </c>
      <c r="B927" s="54"/>
    </row>
    <row r="928" spans="1:2" x14ac:dyDescent="0.25">
      <c r="A928" s="54">
        <v>134.57499999999999</v>
      </c>
      <c r="B928" s="54"/>
    </row>
    <row r="929" spans="1:2" x14ac:dyDescent="0.25">
      <c r="A929" s="54">
        <v>174.97499999999999</v>
      </c>
      <c r="B929" s="54"/>
    </row>
    <row r="930" spans="1:2" x14ac:dyDescent="0.25">
      <c r="A930" s="54">
        <v>185.96</v>
      </c>
      <c r="B930" s="54"/>
    </row>
    <row r="931" spans="1:2" x14ac:dyDescent="0.25">
      <c r="A931" s="54">
        <v>179.45</v>
      </c>
      <c r="B931" s="54"/>
    </row>
    <row r="932" spans="1:2" x14ac:dyDescent="0.25">
      <c r="A932" s="54">
        <v>151.84</v>
      </c>
      <c r="B932" s="54"/>
    </row>
    <row r="933" spans="1:2" x14ac:dyDescent="0.25">
      <c r="A933" s="54">
        <v>156.035</v>
      </c>
      <c r="B933" s="54"/>
    </row>
    <row r="934" spans="1:2" x14ac:dyDescent="0.25">
      <c r="A934" s="54">
        <v>126.59</v>
      </c>
      <c r="B934" s="54"/>
    </row>
    <row r="935" spans="1:2" x14ac:dyDescent="0.25">
      <c r="A935" s="54">
        <v>138.14500000000001</v>
      </c>
      <c r="B935" s="54"/>
    </row>
    <row r="936" spans="1:2" x14ac:dyDescent="0.25">
      <c r="A936" s="54">
        <v>162</v>
      </c>
      <c r="B936" s="54"/>
    </row>
    <row r="937" spans="1:2" x14ac:dyDescent="0.25">
      <c r="A937" s="54">
        <v>165.965</v>
      </c>
      <c r="B937" s="54"/>
    </row>
    <row r="938" spans="1:2" x14ac:dyDescent="0.25">
      <c r="A938" s="54">
        <v>143.36000000000001</v>
      </c>
      <c r="B938" s="54"/>
    </row>
    <row r="939" spans="1:2" x14ac:dyDescent="0.25">
      <c r="A939" s="54">
        <v>153.94999999999999</v>
      </c>
      <c r="B939" s="54"/>
    </row>
    <row r="940" spans="1:2" x14ac:dyDescent="0.25">
      <c r="A940" s="54">
        <v>190.96</v>
      </c>
      <c r="B940" s="54"/>
    </row>
    <row r="941" spans="1:2" x14ac:dyDescent="0.25">
      <c r="A941" s="54">
        <v>165.92500000000001</v>
      </c>
      <c r="B941" s="54"/>
    </row>
    <row r="942" spans="1:2" x14ac:dyDescent="0.25">
      <c r="A942" s="54">
        <v>147.67500000000001</v>
      </c>
      <c r="B942" s="54"/>
    </row>
    <row r="943" spans="1:2" x14ac:dyDescent="0.25">
      <c r="A943" s="54">
        <v>209.6</v>
      </c>
      <c r="B943" s="54"/>
    </row>
    <row r="944" spans="1:2" x14ac:dyDescent="0.25">
      <c r="A944" s="54">
        <v>182.32</v>
      </c>
      <c r="B944" s="54"/>
    </row>
    <row r="945" spans="1:2" x14ac:dyDescent="0.25">
      <c r="A945" s="54">
        <v>134.01</v>
      </c>
      <c r="B945" s="54"/>
    </row>
    <row r="946" spans="1:2" x14ac:dyDescent="0.25">
      <c r="A946" s="54">
        <v>160.4</v>
      </c>
      <c r="B946" s="54"/>
    </row>
    <row r="947" spans="1:2" x14ac:dyDescent="0.25">
      <c r="A947" s="54">
        <v>138.06</v>
      </c>
      <c r="B947" s="54"/>
    </row>
    <row r="948" spans="1:2" x14ac:dyDescent="0.25">
      <c r="A948" s="54">
        <v>183.69499999999999</v>
      </c>
      <c r="B948" s="54"/>
    </row>
    <row r="949" spans="1:2" x14ac:dyDescent="0.25">
      <c r="A949" s="54">
        <v>145.72499999999999</v>
      </c>
      <c r="B949" s="54"/>
    </row>
    <row r="950" spans="1:2" x14ac:dyDescent="0.25">
      <c r="A950" s="54">
        <v>162.99</v>
      </c>
      <c r="B950" s="54"/>
    </row>
    <row r="951" spans="1:2" x14ac:dyDescent="0.25">
      <c r="A951" s="54">
        <v>151.5</v>
      </c>
      <c r="B951" s="54"/>
    </row>
    <row r="952" spans="1:2" x14ac:dyDescent="0.25">
      <c r="A952" s="54">
        <v>216</v>
      </c>
      <c r="B952" s="54"/>
    </row>
    <row r="953" spans="1:2" x14ac:dyDescent="0.25">
      <c r="A953" s="54">
        <v>123.22499999999999</v>
      </c>
      <c r="B953" s="54"/>
    </row>
    <row r="954" spans="1:2" x14ac:dyDescent="0.25">
      <c r="A954" s="54">
        <v>126.425</v>
      </c>
      <c r="B954" s="54"/>
    </row>
    <row r="955" spans="1:2" x14ac:dyDescent="0.25">
      <c r="A955" s="54">
        <v>171.45500000000001</v>
      </c>
      <c r="B955" s="54"/>
    </row>
    <row r="956" spans="1:2" x14ac:dyDescent="0.25">
      <c r="A956" s="54">
        <v>154.4</v>
      </c>
      <c r="B956" s="54"/>
    </row>
    <row r="957" spans="1:2" x14ac:dyDescent="0.25">
      <c r="A957" s="54">
        <v>159.76</v>
      </c>
      <c r="B957" s="54"/>
    </row>
    <row r="958" spans="1:2" x14ac:dyDescent="0.25">
      <c r="A958" s="54">
        <v>132.4</v>
      </c>
      <c r="B958" s="54"/>
    </row>
    <row r="959" spans="1:2" x14ac:dyDescent="0.25">
      <c r="A959" s="54">
        <v>166.315</v>
      </c>
      <c r="B959" s="54"/>
    </row>
    <row r="960" spans="1:2" x14ac:dyDescent="0.25">
      <c r="A960" s="54">
        <v>193.935</v>
      </c>
      <c r="B960" s="54"/>
    </row>
    <row r="961" spans="1:2" x14ac:dyDescent="0.25">
      <c r="A961" s="54">
        <v>137.05500000000001</v>
      </c>
      <c r="B961" s="54"/>
    </row>
    <row r="962" spans="1:2" x14ac:dyDescent="0.25">
      <c r="A962" s="54">
        <v>142.35</v>
      </c>
      <c r="B962" s="54"/>
    </row>
    <row r="963" spans="1:2" x14ac:dyDescent="0.25">
      <c r="A963" s="54">
        <v>106.425</v>
      </c>
      <c r="B963" s="54"/>
    </row>
    <row r="964" spans="1:2" x14ac:dyDescent="0.25">
      <c r="A964" s="54">
        <v>151.91999999999999</v>
      </c>
      <c r="B964" s="54"/>
    </row>
    <row r="965" spans="1:2" x14ac:dyDescent="0.25">
      <c r="A965" s="54">
        <v>146.27500000000001</v>
      </c>
      <c r="B965" s="54"/>
    </row>
    <row r="966" spans="1:2" x14ac:dyDescent="0.25">
      <c r="A966" s="54">
        <v>186.32499999999999</v>
      </c>
      <c r="B966" s="54"/>
    </row>
    <row r="967" spans="1:2" x14ac:dyDescent="0.25">
      <c r="A967" s="54">
        <v>218.16</v>
      </c>
      <c r="B967" s="54"/>
    </row>
    <row r="968" spans="1:2" x14ac:dyDescent="0.25">
      <c r="A968" s="54">
        <v>173.44</v>
      </c>
      <c r="B968" s="54"/>
    </row>
    <row r="969" spans="1:2" x14ac:dyDescent="0.25">
      <c r="A969" s="54">
        <v>150.72</v>
      </c>
      <c r="B969" s="54"/>
    </row>
    <row r="970" spans="1:2" x14ac:dyDescent="0.25">
      <c r="A970" s="54">
        <v>168.72</v>
      </c>
      <c r="B970" s="54"/>
    </row>
    <row r="971" spans="1:2" x14ac:dyDescent="0.25">
      <c r="A971" s="54">
        <v>181.4</v>
      </c>
      <c r="B971" s="54"/>
    </row>
    <row r="972" spans="1:2" x14ac:dyDescent="0.25">
      <c r="A972" s="54">
        <v>179.28</v>
      </c>
      <c r="B972" s="54"/>
    </row>
    <row r="973" spans="1:2" x14ac:dyDescent="0.25">
      <c r="A973" s="54">
        <v>146.13999999999999</v>
      </c>
      <c r="B973" s="54"/>
    </row>
    <row r="974" spans="1:2" x14ac:dyDescent="0.25">
      <c r="A974" s="54">
        <v>140.44499999999999</v>
      </c>
      <c r="B974" s="54"/>
    </row>
    <row r="975" spans="1:2" x14ac:dyDescent="0.25">
      <c r="A975" s="54">
        <v>145.07499999999999</v>
      </c>
      <c r="B975" s="54"/>
    </row>
    <row r="976" spans="1:2" x14ac:dyDescent="0.25">
      <c r="A976" s="54">
        <v>164.05</v>
      </c>
      <c r="B976" s="54"/>
    </row>
    <row r="977" spans="1:2" x14ac:dyDescent="0.25">
      <c r="A977" s="54">
        <v>152.72</v>
      </c>
      <c r="B977" s="54"/>
    </row>
    <row r="978" spans="1:2" x14ac:dyDescent="0.25">
      <c r="A978" s="54">
        <v>136.875</v>
      </c>
      <c r="B978" s="54"/>
    </row>
    <row r="979" spans="1:2" x14ac:dyDescent="0.25">
      <c r="A979" s="54">
        <v>146.375</v>
      </c>
      <c r="B979" s="54"/>
    </row>
    <row r="980" spans="1:2" x14ac:dyDescent="0.25">
      <c r="A980" s="54">
        <v>178</v>
      </c>
      <c r="B980" s="54"/>
    </row>
    <row r="981" spans="1:2" x14ac:dyDescent="0.25">
      <c r="A981" s="54">
        <v>225.92500000000001</v>
      </c>
      <c r="B981" s="54"/>
    </row>
    <row r="982" spans="1:2" x14ac:dyDescent="0.25">
      <c r="A982" s="54">
        <v>135.9</v>
      </c>
      <c r="B982" s="54"/>
    </row>
    <row r="983" spans="1:2" x14ac:dyDescent="0.25">
      <c r="A983" s="54">
        <v>121.95</v>
      </c>
      <c r="B983" s="54"/>
    </row>
    <row r="984" spans="1:2" x14ac:dyDescent="0.25">
      <c r="A984" s="54">
        <v>135.6</v>
      </c>
      <c r="B984" s="54"/>
    </row>
    <row r="985" spans="1:2" x14ac:dyDescent="0.25">
      <c r="A985" s="54">
        <v>136.16</v>
      </c>
      <c r="B985" s="54"/>
    </row>
    <row r="986" spans="1:2" x14ac:dyDescent="0.25">
      <c r="A986" s="54">
        <v>204.1</v>
      </c>
      <c r="B986" s="54"/>
    </row>
    <row r="987" spans="1:2" x14ac:dyDescent="0.25">
      <c r="A987" s="54">
        <v>135.315</v>
      </c>
      <c r="B987" s="54"/>
    </row>
    <row r="988" spans="1:2" x14ac:dyDescent="0.25">
      <c r="A988" s="54">
        <v>121.87</v>
      </c>
      <c r="B988" s="54"/>
    </row>
    <row r="989" spans="1:2" x14ac:dyDescent="0.25">
      <c r="A989" s="54">
        <v>174.845</v>
      </c>
      <c r="B989" s="54"/>
    </row>
    <row r="990" spans="1:2" x14ac:dyDescent="0.25">
      <c r="A990" s="54">
        <v>172.56</v>
      </c>
      <c r="B990" s="54"/>
    </row>
    <row r="991" spans="1:2" x14ac:dyDescent="0.25">
      <c r="A991" s="54">
        <v>210</v>
      </c>
      <c r="B991" s="54"/>
    </row>
    <row r="992" spans="1:2" x14ac:dyDescent="0.25">
      <c r="A992" s="54">
        <v>118.1</v>
      </c>
      <c r="B992" s="54"/>
    </row>
    <row r="993" spans="1:2" x14ac:dyDescent="0.25">
      <c r="A993" s="54">
        <v>174.57499999999999</v>
      </c>
      <c r="B993" s="54"/>
    </row>
    <row r="994" spans="1:2" x14ac:dyDescent="0.25">
      <c r="A994" s="54">
        <v>165.25</v>
      </c>
      <c r="B994" s="54"/>
    </row>
    <row r="995" spans="1:2" x14ac:dyDescent="0.25">
      <c r="A995" s="54">
        <v>133.72999999999999</v>
      </c>
      <c r="B995" s="54"/>
    </row>
    <row r="996" spans="1:2" x14ac:dyDescent="0.25">
      <c r="A996" s="54">
        <v>129.375</v>
      </c>
      <c r="B996" s="54"/>
    </row>
    <row r="997" spans="1:2" x14ac:dyDescent="0.25">
      <c r="A997" s="54">
        <v>133.38</v>
      </c>
      <c r="B997" s="54"/>
    </row>
    <row r="998" spans="1:2" x14ac:dyDescent="0.25">
      <c r="A998" s="54">
        <v>135.36000000000001</v>
      </c>
      <c r="B998" s="54"/>
    </row>
    <row r="999" spans="1:2" x14ac:dyDescent="0.25">
      <c r="A999" s="54">
        <v>144</v>
      </c>
      <c r="B999" s="54"/>
    </row>
    <row r="1000" spans="1:2" x14ac:dyDescent="0.25">
      <c r="A1000" s="54">
        <v>153.76</v>
      </c>
      <c r="B1000" s="54"/>
    </row>
    <row r="1001" spans="1:2" ht="15.75" thickBot="1" x14ac:dyDescent="0.3">
      <c r="A1001" s="61">
        <v>163.44</v>
      </c>
      <c r="B1001" s="54"/>
    </row>
  </sheetData>
  <sortState ref="G2:G14">
    <sortCondition ref="G2"/>
  </sortState>
  <mergeCells count="1">
    <mergeCell ref="C16:D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10</vt:i4>
      </vt:variant>
    </vt:vector>
  </HeadingPairs>
  <TitlesOfParts>
    <vt:vector size="17" baseType="lpstr">
      <vt:lpstr>Données</vt:lpstr>
      <vt:lpstr>Simul</vt:lpstr>
      <vt:lpstr>Résultats</vt:lpstr>
      <vt:lpstr>Fig1</vt:lpstr>
      <vt:lpstr>Fig2</vt:lpstr>
      <vt:lpstr>Hist-Y</vt:lpstr>
      <vt:lpstr>Hist-RevN</vt:lpstr>
      <vt:lpstr>AMax</vt:lpstr>
      <vt:lpstr>AMin</vt:lpstr>
      <vt:lpstr>BMax</vt:lpstr>
      <vt:lpstr>BMin</vt:lpstr>
      <vt:lpstr>CMax</vt:lpstr>
      <vt:lpstr>CMin</vt:lpstr>
      <vt:lpstr>CtA</vt:lpstr>
      <vt:lpstr>CtB</vt:lpstr>
      <vt:lpstr>CtC</vt:lpstr>
      <vt:lpstr>RevU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MOG8-02.xlsx</dc:title>
  <dc:subject>Une chaîne de montage en nanotechnologie</dc:subject>
  <dc:creator>Nobert, Ouellet, Parent</dc:creator>
  <dc:description>Méthodes d'optimisation pour la gestion,
Nobert, Ouellet, Parent,
Cheneliere, 2016,
chapitre 8, problème 2</dc:description>
  <cp:lastModifiedBy>Roch Ouellet</cp:lastModifiedBy>
  <dcterms:created xsi:type="dcterms:W3CDTF">2008-04-03T13:59:02Z</dcterms:created>
  <dcterms:modified xsi:type="dcterms:W3CDTF">2015-11-25T19:46:04Z</dcterms:modified>
</cp:coreProperties>
</file>