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P\"/>
    </mc:Choice>
  </mc:AlternateContent>
  <bookViews>
    <workbookView xWindow="360" yWindow="225" windowWidth="14880" windowHeight="9345"/>
  </bookViews>
  <sheets>
    <sheet name="(a)" sheetId="1" r:id="rId1"/>
    <sheet name="(b)" sheetId="2" r:id="rId2"/>
  </sheets>
  <calcPr calcId="125725" calcMode="manual" calcCompleted="0" calcOnSave="0"/>
</workbook>
</file>

<file path=xl/calcChain.xml><?xml version="1.0" encoding="utf-8"?>
<calcChain xmlns="http://schemas.openxmlformats.org/spreadsheetml/2006/main">
  <c r="D23" i="2" l="1"/>
  <c r="J18" i="2"/>
  <c r="I18" i="2"/>
  <c r="H18" i="2"/>
  <c r="G18" i="2"/>
  <c r="F18" i="2"/>
  <c r="E18" i="2"/>
  <c r="D18" i="2"/>
  <c r="K18" i="2" s="1"/>
  <c r="J17" i="2"/>
  <c r="I17" i="2"/>
  <c r="H17" i="2"/>
  <c r="G17" i="2"/>
  <c r="F17" i="2"/>
  <c r="E17" i="2"/>
  <c r="D17" i="2"/>
  <c r="K17" i="2" s="1"/>
  <c r="J16" i="2"/>
  <c r="I16" i="2"/>
  <c r="H16" i="2"/>
  <c r="G16" i="2"/>
  <c r="F16" i="2"/>
  <c r="E16" i="2"/>
  <c r="D16" i="2"/>
  <c r="K16" i="2" s="1"/>
  <c r="J15" i="2"/>
  <c r="I15" i="2"/>
  <c r="H15" i="2"/>
  <c r="G15" i="2"/>
  <c r="F15" i="2"/>
  <c r="E15" i="2"/>
  <c r="D15" i="2"/>
  <c r="K15" i="2" s="1"/>
  <c r="J14" i="2"/>
  <c r="I14" i="2"/>
  <c r="H14" i="2"/>
  <c r="G14" i="2"/>
  <c r="F14" i="2"/>
  <c r="E14" i="2"/>
  <c r="D14" i="2"/>
  <c r="K14" i="2" s="1"/>
  <c r="J13" i="2"/>
  <c r="I13" i="2"/>
  <c r="H13" i="2"/>
  <c r="G13" i="2"/>
  <c r="F13" i="2"/>
  <c r="E13" i="2"/>
  <c r="D13" i="2"/>
  <c r="K13" i="2" s="1"/>
  <c r="J12" i="2"/>
  <c r="I12" i="2"/>
  <c r="H12" i="2"/>
  <c r="G12" i="2"/>
  <c r="F12" i="2"/>
  <c r="E12" i="2"/>
  <c r="D12" i="2"/>
  <c r="K12" i="2" s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I22" i="1"/>
  <c r="J22" i="1"/>
  <c r="H22" i="1"/>
  <c r="G22" i="1"/>
  <c r="D21" i="2" l="1"/>
  <c r="E22" i="1"/>
  <c r="D22" i="1"/>
  <c r="F22" i="1"/>
</calcChain>
</file>

<file path=xl/sharedStrings.xml><?xml version="1.0" encoding="utf-8"?>
<sst xmlns="http://schemas.openxmlformats.org/spreadsheetml/2006/main" count="62" uniqueCount="29">
  <si>
    <t>Code</t>
  </si>
  <si>
    <t>Prob.</t>
  </si>
  <si>
    <t>F1</t>
  </si>
  <si>
    <t>F2</t>
  </si>
  <si>
    <t>F3</t>
  </si>
  <si>
    <t>F4</t>
  </si>
  <si>
    <t>F5</t>
  </si>
  <si>
    <t>F6</t>
  </si>
  <si>
    <t>F7</t>
  </si>
  <si>
    <t>Critère de Bayes</t>
  </si>
  <si>
    <t>MOG9-06</t>
  </si>
  <si>
    <t>Manuel d’impôt</t>
  </si>
  <si>
    <t>Quantité  imprimée</t>
  </si>
  <si>
    <t>Demande</t>
  </si>
  <si>
    <t>D1</t>
  </si>
  <si>
    <t>D2</t>
  </si>
  <si>
    <t>D3</t>
  </si>
  <si>
    <t>D4</t>
  </si>
  <si>
    <t>D5</t>
  </si>
  <si>
    <t>D6</t>
  </si>
  <si>
    <t>D7</t>
  </si>
  <si>
    <t>Revenu net espéré (en $)</t>
  </si>
  <si>
    <t>Paramètres</t>
  </si>
  <si>
    <t>Coût de fabrication</t>
  </si>
  <si>
    <t>Prix de vente</t>
  </si>
  <si>
    <t>$/u</t>
  </si>
  <si>
    <t>Maximum</t>
  </si>
  <si>
    <t>Profit espéré en certitude</t>
  </si>
  <si>
    <t>VEIP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</si>
</sst>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3" fontId="0" fillId="2" borderId="0" xfId="0" applyNumberFormat="1" applyFill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5" xfId="0" applyNumberFormat="1" applyFill="1" applyBorder="1"/>
    <xf numFmtId="3" fontId="3" fillId="2" borderId="6" xfId="0" applyNumberFormat="1" applyFont="1" applyFill="1" applyBorder="1" applyAlignment="1">
      <alignment horizontal="center"/>
    </xf>
    <xf numFmtId="3" fontId="0" fillId="2" borderId="7" xfId="0" applyNumberFormat="1" applyFill="1" applyBorder="1"/>
    <xf numFmtId="3" fontId="0" fillId="2" borderId="8" xfId="0" applyNumberFormat="1" applyFill="1" applyBorder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11" xfId="0" applyNumberFormat="1" applyFill="1" applyBorder="1"/>
    <xf numFmtId="3" fontId="0" fillId="2" borderId="10" xfId="0" applyNumberFormat="1" applyFill="1" applyBorder="1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S27" sqref="S27"/>
    </sheetView>
  </sheetViews>
  <sheetFormatPr baseColWidth="10" defaultRowHeight="15" x14ac:dyDescent="0.25"/>
  <cols>
    <col min="1" max="1" width="10.28515625" style="1" customWidth="1"/>
    <col min="2" max="10" width="8.7109375" style="1" customWidth="1"/>
    <col min="11" max="16384" width="11.42578125" style="1"/>
  </cols>
  <sheetData>
    <row r="1" spans="1:10" ht="15.75" x14ac:dyDescent="0.25">
      <c r="A1" s="1" t="s">
        <v>10</v>
      </c>
      <c r="B1" s="2" t="s">
        <v>11</v>
      </c>
    </row>
    <row r="4" spans="1:10" x14ac:dyDescent="0.25">
      <c r="A4" s="1" t="s">
        <v>22</v>
      </c>
    </row>
    <row r="5" spans="1:10" x14ac:dyDescent="0.25">
      <c r="A5" s="1" t="s">
        <v>23</v>
      </c>
      <c r="C5" s="1">
        <v>22</v>
      </c>
      <c r="D5" s="1" t="s">
        <v>25</v>
      </c>
    </row>
    <row r="6" spans="1:10" x14ac:dyDescent="0.25">
      <c r="A6" s="1" t="s">
        <v>24</v>
      </c>
      <c r="C6" s="1">
        <v>40</v>
      </c>
      <c r="D6" s="1" t="s">
        <v>25</v>
      </c>
    </row>
    <row r="9" spans="1:10" x14ac:dyDescent="0.25">
      <c r="A9" s="26"/>
      <c r="B9" s="27"/>
      <c r="C9" s="28"/>
      <c r="D9" s="32" t="s">
        <v>12</v>
      </c>
      <c r="E9" s="33"/>
      <c r="F9" s="33"/>
      <c r="G9" s="33"/>
      <c r="H9" s="33"/>
      <c r="I9" s="33"/>
      <c r="J9" s="34"/>
    </row>
    <row r="10" spans="1:10" x14ac:dyDescent="0.25">
      <c r="A10" s="4" t="s">
        <v>13</v>
      </c>
      <c r="B10" s="19" t="s">
        <v>0</v>
      </c>
      <c r="C10" s="18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6" t="s">
        <v>8</v>
      </c>
    </row>
    <row r="11" spans="1:10" x14ac:dyDescent="0.25">
      <c r="A11" s="13"/>
      <c r="B11" s="20"/>
      <c r="C11" s="14"/>
      <c r="D11" s="23">
        <v>1500</v>
      </c>
      <c r="E11" s="23">
        <v>1750</v>
      </c>
      <c r="F11" s="23">
        <v>2000</v>
      </c>
      <c r="G11" s="23">
        <v>2250</v>
      </c>
      <c r="H11" s="23">
        <v>2500</v>
      </c>
      <c r="I11" s="23">
        <v>2750</v>
      </c>
      <c r="J11" s="24">
        <v>3000</v>
      </c>
    </row>
    <row r="12" spans="1:10" x14ac:dyDescent="0.25">
      <c r="A12" s="7">
        <v>1500</v>
      </c>
      <c r="B12" s="21" t="s">
        <v>14</v>
      </c>
      <c r="C12" s="15">
        <v>0.05</v>
      </c>
      <c r="D12" s="8">
        <f>40*MIN($A12,D$11)-22*D$11</f>
        <v>27000</v>
      </c>
      <c r="E12" s="8">
        <f t="shared" ref="E12:J18" si="0">40*MIN($A12,E$11)-22*E$11</f>
        <v>21500</v>
      </c>
      <c r="F12" s="8">
        <f t="shared" si="0"/>
        <v>16000</v>
      </c>
      <c r="G12" s="8">
        <f t="shared" si="0"/>
        <v>10500</v>
      </c>
      <c r="H12" s="8">
        <f t="shared" si="0"/>
        <v>5000</v>
      </c>
      <c r="I12" s="8">
        <f t="shared" si="0"/>
        <v>-500</v>
      </c>
      <c r="J12" s="9">
        <f t="shared" si="0"/>
        <v>-6000</v>
      </c>
    </row>
    <row r="13" spans="1:10" x14ac:dyDescent="0.25">
      <c r="A13" s="7">
        <v>1750</v>
      </c>
      <c r="B13" s="21" t="s">
        <v>15</v>
      </c>
      <c r="C13" s="15">
        <v>0.15</v>
      </c>
      <c r="D13" s="8">
        <f t="shared" ref="D13:D18" si="1">40*MIN($A13,D$11)-22*D$11</f>
        <v>27000</v>
      </c>
      <c r="E13" s="8">
        <f t="shared" si="0"/>
        <v>31500</v>
      </c>
      <c r="F13" s="8">
        <f t="shared" si="0"/>
        <v>26000</v>
      </c>
      <c r="G13" s="8">
        <f t="shared" si="0"/>
        <v>20500</v>
      </c>
      <c r="H13" s="8">
        <f t="shared" si="0"/>
        <v>15000</v>
      </c>
      <c r="I13" s="8">
        <f t="shared" si="0"/>
        <v>9500</v>
      </c>
      <c r="J13" s="9">
        <f t="shared" si="0"/>
        <v>4000</v>
      </c>
    </row>
    <row r="14" spans="1:10" x14ac:dyDescent="0.25">
      <c r="A14" s="7">
        <v>2000</v>
      </c>
      <c r="B14" s="21" t="s">
        <v>16</v>
      </c>
      <c r="C14" s="15">
        <v>0.3</v>
      </c>
      <c r="D14" s="8">
        <f t="shared" si="1"/>
        <v>27000</v>
      </c>
      <c r="E14" s="8">
        <f t="shared" si="0"/>
        <v>31500</v>
      </c>
      <c r="F14" s="8">
        <f t="shared" si="0"/>
        <v>36000</v>
      </c>
      <c r="G14" s="8">
        <f t="shared" si="0"/>
        <v>30500</v>
      </c>
      <c r="H14" s="8">
        <f t="shared" si="0"/>
        <v>25000</v>
      </c>
      <c r="I14" s="8">
        <f t="shared" si="0"/>
        <v>19500</v>
      </c>
      <c r="J14" s="9">
        <f t="shared" si="0"/>
        <v>14000</v>
      </c>
    </row>
    <row r="15" spans="1:10" x14ac:dyDescent="0.25">
      <c r="A15" s="7">
        <v>2250</v>
      </c>
      <c r="B15" s="21" t="s">
        <v>17</v>
      </c>
      <c r="C15" s="15">
        <v>0.2</v>
      </c>
      <c r="D15" s="8">
        <f t="shared" si="1"/>
        <v>27000</v>
      </c>
      <c r="E15" s="8">
        <f t="shared" si="0"/>
        <v>31500</v>
      </c>
      <c r="F15" s="8">
        <f t="shared" si="0"/>
        <v>36000</v>
      </c>
      <c r="G15" s="8">
        <f t="shared" si="0"/>
        <v>40500</v>
      </c>
      <c r="H15" s="8">
        <f t="shared" si="0"/>
        <v>35000</v>
      </c>
      <c r="I15" s="8">
        <f t="shared" si="0"/>
        <v>29500</v>
      </c>
      <c r="J15" s="9">
        <f t="shared" si="0"/>
        <v>24000</v>
      </c>
    </row>
    <row r="16" spans="1:10" x14ac:dyDescent="0.25">
      <c r="A16" s="7">
        <v>2500</v>
      </c>
      <c r="B16" s="21" t="s">
        <v>18</v>
      </c>
      <c r="C16" s="15">
        <v>0.15</v>
      </c>
      <c r="D16" s="8">
        <f t="shared" si="1"/>
        <v>27000</v>
      </c>
      <c r="E16" s="8">
        <f t="shared" si="0"/>
        <v>31500</v>
      </c>
      <c r="F16" s="8">
        <f t="shared" si="0"/>
        <v>36000</v>
      </c>
      <c r="G16" s="8">
        <f t="shared" si="0"/>
        <v>40500</v>
      </c>
      <c r="H16" s="8">
        <f t="shared" si="0"/>
        <v>45000</v>
      </c>
      <c r="I16" s="8">
        <f t="shared" si="0"/>
        <v>39500</v>
      </c>
      <c r="J16" s="9">
        <f t="shared" si="0"/>
        <v>34000</v>
      </c>
    </row>
    <row r="17" spans="1:10" x14ac:dyDescent="0.25">
      <c r="A17" s="7">
        <v>2750</v>
      </c>
      <c r="B17" s="21" t="s">
        <v>19</v>
      </c>
      <c r="C17" s="15">
        <v>0.1</v>
      </c>
      <c r="D17" s="8">
        <f t="shared" si="1"/>
        <v>27000</v>
      </c>
      <c r="E17" s="8">
        <f t="shared" si="0"/>
        <v>31500</v>
      </c>
      <c r="F17" s="8">
        <f t="shared" si="0"/>
        <v>36000</v>
      </c>
      <c r="G17" s="8">
        <f t="shared" si="0"/>
        <v>40500</v>
      </c>
      <c r="H17" s="8">
        <f t="shared" si="0"/>
        <v>45000</v>
      </c>
      <c r="I17" s="8">
        <f t="shared" si="0"/>
        <v>49500</v>
      </c>
      <c r="J17" s="9">
        <f t="shared" si="0"/>
        <v>44000</v>
      </c>
    </row>
    <row r="18" spans="1:10" x14ac:dyDescent="0.25">
      <c r="A18" s="10">
        <v>3000</v>
      </c>
      <c r="B18" s="22" t="s">
        <v>20</v>
      </c>
      <c r="C18" s="16">
        <v>0.05</v>
      </c>
      <c r="D18" s="11">
        <f t="shared" si="1"/>
        <v>27000</v>
      </c>
      <c r="E18" s="11">
        <f t="shared" si="0"/>
        <v>31500</v>
      </c>
      <c r="F18" s="11">
        <f t="shared" si="0"/>
        <v>36000</v>
      </c>
      <c r="G18" s="11">
        <f t="shared" si="0"/>
        <v>40500</v>
      </c>
      <c r="H18" s="11">
        <f t="shared" si="0"/>
        <v>45000</v>
      </c>
      <c r="I18" s="11">
        <f t="shared" si="0"/>
        <v>49500</v>
      </c>
      <c r="J18" s="12">
        <f t="shared" si="0"/>
        <v>54000</v>
      </c>
    </row>
    <row r="21" spans="1:10" x14ac:dyDescent="0.25">
      <c r="A21" s="1" t="s">
        <v>9</v>
      </c>
      <c r="D21" s="17" t="s">
        <v>2</v>
      </c>
      <c r="E21" s="17" t="s">
        <v>3</v>
      </c>
      <c r="F21" s="17" t="s">
        <v>4</v>
      </c>
      <c r="G21" s="17" t="s">
        <v>5</v>
      </c>
      <c r="H21" s="17" t="s">
        <v>6</v>
      </c>
      <c r="I21" s="17" t="s">
        <v>7</v>
      </c>
      <c r="J21" s="17" t="s">
        <v>8</v>
      </c>
    </row>
    <row r="22" spans="1:10" x14ac:dyDescent="0.25">
      <c r="A22" s="1" t="s">
        <v>21</v>
      </c>
      <c r="D22" s="3">
        <f>SUMPRODUCT($C12:$C18,D12:D18)</f>
        <v>27000</v>
      </c>
      <c r="E22" s="3">
        <f>SUMPRODUCT($C12:$C18,E12:E18)</f>
        <v>31000</v>
      </c>
      <c r="F22" s="25">
        <f>SUMPRODUCT($C12:$C18,F12:F18)</f>
        <v>33500</v>
      </c>
      <c r="G22" s="3">
        <f t="shared" ref="G22:J22" si="2">SUMPRODUCT($C12:$C18,G12:G18)</f>
        <v>33000</v>
      </c>
      <c r="H22" s="3">
        <f t="shared" si="2"/>
        <v>30500</v>
      </c>
      <c r="I22" s="3">
        <f t="shared" si="2"/>
        <v>26500</v>
      </c>
      <c r="J22" s="3">
        <f t="shared" si="2"/>
        <v>21500</v>
      </c>
    </row>
  </sheetData>
  <mergeCells count="1">
    <mergeCell ref="D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25" sqref="M25"/>
    </sheetView>
  </sheetViews>
  <sheetFormatPr baseColWidth="10" defaultRowHeight="15" x14ac:dyDescent="0.25"/>
  <cols>
    <col min="1" max="1" width="10.28515625" style="1" customWidth="1"/>
    <col min="2" max="10" width="8.7109375" style="1" customWidth="1"/>
    <col min="11" max="16384" width="11.42578125" style="1"/>
  </cols>
  <sheetData>
    <row r="1" spans="1:11" ht="15.75" x14ac:dyDescent="0.25">
      <c r="A1" s="1" t="s">
        <v>10</v>
      </c>
      <c r="B1" s="2" t="s">
        <v>11</v>
      </c>
    </row>
    <row r="4" spans="1:11" x14ac:dyDescent="0.25">
      <c r="A4" s="1" t="s">
        <v>22</v>
      </c>
    </row>
    <row r="5" spans="1:11" x14ac:dyDescent="0.25">
      <c r="A5" s="1" t="s">
        <v>23</v>
      </c>
      <c r="C5" s="1">
        <v>22</v>
      </c>
      <c r="D5" s="1" t="s">
        <v>25</v>
      </c>
    </row>
    <row r="6" spans="1:11" x14ac:dyDescent="0.25">
      <c r="A6" s="1" t="s">
        <v>24</v>
      </c>
      <c r="C6" s="1">
        <v>40</v>
      </c>
      <c r="D6" s="1" t="s">
        <v>25</v>
      </c>
    </row>
    <row r="9" spans="1:11" x14ac:dyDescent="0.25">
      <c r="A9" s="26"/>
      <c r="B9" s="27"/>
      <c r="C9" s="28"/>
      <c r="D9" s="32" t="s">
        <v>12</v>
      </c>
      <c r="E9" s="33"/>
      <c r="F9" s="33"/>
      <c r="G9" s="33"/>
      <c r="H9" s="33"/>
      <c r="I9" s="33"/>
      <c r="J9" s="34"/>
      <c r="K9" s="28"/>
    </row>
    <row r="10" spans="1:11" x14ac:dyDescent="0.25">
      <c r="A10" s="4" t="s">
        <v>13</v>
      </c>
      <c r="B10" s="19" t="s">
        <v>0</v>
      </c>
      <c r="C10" s="18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6" t="s">
        <v>8</v>
      </c>
      <c r="K10" s="18" t="s">
        <v>26</v>
      </c>
    </row>
    <row r="11" spans="1:11" x14ac:dyDescent="0.25">
      <c r="A11" s="13"/>
      <c r="B11" s="20"/>
      <c r="C11" s="14"/>
      <c r="D11" s="23">
        <v>1500</v>
      </c>
      <c r="E11" s="23">
        <v>1750</v>
      </c>
      <c r="F11" s="23">
        <v>2000</v>
      </c>
      <c r="G11" s="23">
        <v>2250</v>
      </c>
      <c r="H11" s="23">
        <v>2500</v>
      </c>
      <c r="I11" s="23">
        <v>2750</v>
      </c>
      <c r="J11" s="24">
        <v>3000</v>
      </c>
      <c r="K11" s="29"/>
    </row>
    <row r="12" spans="1:11" x14ac:dyDescent="0.25">
      <c r="A12" s="7">
        <v>1500</v>
      </c>
      <c r="B12" s="21" t="s">
        <v>14</v>
      </c>
      <c r="C12" s="15">
        <v>0.05</v>
      </c>
      <c r="D12" s="8">
        <f>40*MIN($A12,D$11)-22*D$11</f>
        <v>27000</v>
      </c>
      <c r="E12" s="8">
        <f t="shared" ref="E12:J18" si="0">40*MIN($A12,E$11)-22*E$11</f>
        <v>21500</v>
      </c>
      <c r="F12" s="8">
        <f t="shared" si="0"/>
        <v>16000</v>
      </c>
      <c r="G12" s="8">
        <f t="shared" si="0"/>
        <v>10500</v>
      </c>
      <c r="H12" s="8">
        <f t="shared" si="0"/>
        <v>5000</v>
      </c>
      <c r="I12" s="8">
        <f t="shared" si="0"/>
        <v>-500</v>
      </c>
      <c r="J12" s="9">
        <f t="shared" si="0"/>
        <v>-6000</v>
      </c>
      <c r="K12" s="30">
        <f>MAX(D12:J12)</f>
        <v>27000</v>
      </c>
    </row>
    <row r="13" spans="1:11" x14ac:dyDescent="0.25">
      <c r="A13" s="7">
        <v>1750</v>
      </c>
      <c r="B13" s="21" t="s">
        <v>15</v>
      </c>
      <c r="C13" s="15">
        <v>0.15</v>
      </c>
      <c r="D13" s="8">
        <f t="shared" ref="D13:D18" si="1">40*MIN($A13,D$11)-22*D$11</f>
        <v>27000</v>
      </c>
      <c r="E13" s="8">
        <f t="shared" si="0"/>
        <v>31500</v>
      </c>
      <c r="F13" s="8">
        <f t="shared" si="0"/>
        <v>26000</v>
      </c>
      <c r="G13" s="8">
        <f t="shared" si="0"/>
        <v>20500</v>
      </c>
      <c r="H13" s="8">
        <f t="shared" si="0"/>
        <v>15000</v>
      </c>
      <c r="I13" s="8">
        <f t="shared" si="0"/>
        <v>9500</v>
      </c>
      <c r="J13" s="9">
        <f t="shared" si="0"/>
        <v>4000</v>
      </c>
      <c r="K13" s="30">
        <f t="shared" ref="K13:K18" si="2">MAX(D13:J13)</f>
        <v>31500</v>
      </c>
    </row>
    <row r="14" spans="1:11" x14ac:dyDescent="0.25">
      <c r="A14" s="7">
        <v>2000</v>
      </c>
      <c r="B14" s="21" t="s">
        <v>16</v>
      </c>
      <c r="C14" s="15">
        <v>0.3</v>
      </c>
      <c r="D14" s="8">
        <f t="shared" si="1"/>
        <v>27000</v>
      </c>
      <c r="E14" s="8">
        <f t="shared" si="0"/>
        <v>31500</v>
      </c>
      <c r="F14" s="8">
        <f t="shared" si="0"/>
        <v>36000</v>
      </c>
      <c r="G14" s="8">
        <f t="shared" si="0"/>
        <v>30500</v>
      </c>
      <c r="H14" s="8">
        <f t="shared" si="0"/>
        <v>25000</v>
      </c>
      <c r="I14" s="8">
        <f t="shared" si="0"/>
        <v>19500</v>
      </c>
      <c r="J14" s="9">
        <f t="shared" si="0"/>
        <v>14000</v>
      </c>
      <c r="K14" s="30">
        <f t="shared" si="2"/>
        <v>36000</v>
      </c>
    </row>
    <row r="15" spans="1:11" x14ac:dyDescent="0.25">
      <c r="A15" s="7">
        <v>2250</v>
      </c>
      <c r="B15" s="21" t="s">
        <v>17</v>
      </c>
      <c r="C15" s="15">
        <v>0.2</v>
      </c>
      <c r="D15" s="8">
        <f t="shared" si="1"/>
        <v>27000</v>
      </c>
      <c r="E15" s="8">
        <f t="shared" si="0"/>
        <v>31500</v>
      </c>
      <c r="F15" s="8">
        <f t="shared" si="0"/>
        <v>36000</v>
      </c>
      <c r="G15" s="8">
        <f t="shared" si="0"/>
        <v>40500</v>
      </c>
      <c r="H15" s="8">
        <f t="shared" si="0"/>
        <v>35000</v>
      </c>
      <c r="I15" s="8">
        <f t="shared" si="0"/>
        <v>29500</v>
      </c>
      <c r="J15" s="9">
        <f t="shared" si="0"/>
        <v>24000</v>
      </c>
      <c r="K15" s="30">
        <f t="shared" si="2"/>
        <v>40500</v>
      </c>
    </row>
    <row r="16" spans="1:11" x14ac:dyDescent="0.25">
      <c r="A16" s="7">
        <v>2500</v>
      </c>
      <c r="B16" s="21" t="s">
        <v>18</v>
      </c>
      <c r="C16" s="15">
        <v>0.15</v>
      </c>
      <c r="D16" s="8">
        <f t="shared" si="1"/>
        <v>27000</v>
      </c>
      <c r="E16" s="8">
        <f t="shared" si="0"/>
        <v>31500</v>
      </c>
      <c r="F16" s="8">
        <f t="shared" si="0"/>
        <v>36000</v>
      </c>
      <c r="G16" s="8">
        <f t="shared" si="0"/>
        <v>40500</v>
      </c>
      <c r="H16" s="8">
        <f t="shared" si="0"/>
        <v>45000</v>
      </c>
      <c r="I16" s="8">
        <f t="shared" si="0"/>
        <v>39500</v>
      </c>
      <c r="J16" s="9">
        <f t="shared" si="0"/>
        <v>34000</v>
      </c>
      <c r="K16" s="30">
        <f t="shared" si="2"/>
        <v>45000</v>
      </c>
    </row>
    <row r="17" spans="1:11" x14ac:dyDescent="0.25">
      <c r="A17" s="7">
        <v>2750</v>
      </c>
      <c r="B17" s="21" t="s">
        <v>19</v>
      </c>
      <c r="C17" s="15">
        <v>0.1</v>
      </c>
      <c r="D17" s="8">
        <f t="shared" si="1"/>
        <v>27000</v>
      </c>
      <c r="E17" s="8">
        <f t="shared" si="0"/>
        <v>31500</v>
      </c>
      <c r="F17" s="8">
        <f t="shared" si="0"/>
        <v>36000</v>
      </c>
      <c r="G17" s="8">
        <f t="shared" si="0"/>
        <v>40500</v>
      </c>
      <c r="H17" s="8">
        <f t="shared" si="0"/>
        <v>45000</v>
      </c>
      <c r="I17" s="8">
        <f t="shared" si="0"/>
        <v>49500</v>
      </c>
      <c r="J17" s="9">
        <f t="shared" si="0"/>
        <v>44000</v>
      </c>
      <c r="K17" s="30">
        <f t="shared" si="2"/>
        <v>49500</v>
      </c>
    </row>
    <row r="18" spans="1:11" x14ac:dyDescent="0.25">
      <c r="A18" s="10">
        <v>3000</v>
      </c>
      <c r="B18" s="22" t="s">
        <v>20</v>
      </c>
      <c r="C18" s="16">
        <v>0.05</v>
      </c>
      <c r="D18" s="11">
        <f t="shared" si="1"/>
        <v>27000</v>
      </c>
      <c r="E18" s="11">
        <f t="shared" si="0"/>
        <v>31500</v>
      </c>
      <c r="F18" s="11">
        <f t="shared" si="0"/>
        <v>36000</v>
      </c>
      <c r="G18" s="11">
        <f t="shared" si="0"/>
        <v>40500</v>
      </c>
      <c r="H18" s="11">
        <f t="shared" si="0"/>
        <v>45000</v>
      </c>
      <c r="I18" s="11">
        <f t="shared" si="0"/>
        <v>49500</v>
      </c>
      <c r="J18" s="12">
        <f t="shared" si="0"/>
        <v>54000</v>
      </c>
      <c r="K18" s="31">
        <f t="shared" si="2"/>
        <v>54000</v>
      </c>
    </row>
    <row r="21" spans="1:11" x14ac:dyDescent="0.25">
      <c r="A21" s="1" t="s">
        <v>27</v>
      </c>
      <c r="D21" s="8">
        <f>SUMPRODUCT(C12:C18,K12:K18)</f>
        <v>39375</v>
      </c>
    </row>
    <row r="23" spans="1:11" x14ac:dyDescent="0.25">
      <c r="C23" s="1" t="s">
        <v>28</v>
      </c>
      <c r="D23" s="3">
        <f>D21-'(a)'!F22</f>
        <v>5875</v>
      </c>
    </row>
  </sheetData>
  <mergeCells count="1">
    <mergeCell ref="D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(a)</vt:lpstr>
      <vt:lpstr>(b)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MOG9-06.xlsx</dc:title>
  <dc:subject>Manuel d’impôt</dc:subject>
  <dc:creator>Nobert, Ouellet, Parent</dc:creator>
  <dc:description>Méthodes d'optimisation pour la gestion,
Nobert, Ouellet, Parent,
Cheneliere, 2016,
chapitre 9, problème 6</dc:description>
  <cp:lastModifiedBy>Roch Ouellet</cp:lastModifiedBy>
  <dcterms:created xsi:type="dcterms:W3CDTF">2008-08-13T21:28:48Z</dcterms:created>
  <dcterms:modified xsi:type="dcterms:W3CDTF">2015-11-25T19:57:13Z</dcterms:modified>
</cp:coreProperties>
</file>